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46087\Desktop\承辦業務\10808業務移交-罰鍰、規費、財輔方案\罰鍰\113年\空白表\"/>
    </mc:Choice>
  </mc:AlternateContent>
  <xr:revisionPtr revIDLastSave="0" documentId="8_{D845C22B-1AB9-4DAC-AE1E-F0C07225AA7C}" xr6:coauthVersionLast="36" xr6:coauthVersionMax="36" xr10:uidLastSave="{00000000-0000-0000-0000-000000000000}"/>
  <bookViews>
    <workbookView xWindow="32772" yWindow="32772" windowWidth="9408" windowHeight="5136"/>
  </bookViews>
  <sheets>
    <sheet name="1月" sheetId="1" r:id="rId1"/>
    <sheet name="2月" sheetId="2" r:id="rId2"/>
    <sheet name="3月" sheetId="3" r:id="rId3"/>
    <sheet name="4月" sheetId="5" r:id="rId4"/>
    <sheet name="5月" sheetId="4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'10月'!$A$1:$S$28</definedName>
    <definedName name="_xlnm.Print_Area" localSheetId="10">'11月'!$A$1:$S$28</definedName>
    <definedName name="_xlnm.Print_Area" localSheetId="11">'12月'!$A$1:$S$28</definedName>
    <definedName name="_xlnm.Print_Area" localSheetId="0">'1月'!$A$1:$S$26</definedName>
    <definedName name="_xlnm.Print_Area" localSheetId="1">'2月'!$A$1:$S$26</definedName>
    <definedName name="_xlnm.Print_Area" localSheetId="3">'4月'!$A$1:$S$26</definedName>
    <definedName name="_xlnm.Print_Area" localSheetId="4">'5月'!$A$1:$S$28</definedName>
    <definedName name="_xlnm.Print_Area" localSheetId="5">'6月'!$A$1:$S$28</definedName>
    <definedName name="_xlnm.Print_Area" localSheetId="6">'7月'!$A$1:$S$28</definedName>
    <definedName name="_xlnm.Print_Area" localSheetId="7">'8月'!$A$1:$S$28</definedName>
    <definedName name="_xlnm.Print_Area" localSheetId="8">'9月'!$A$1:$S$28</definedName>
  </definedNames>
  <calcPr calcId="191029"/>
</workbook>
</file>

<file path=xl/calcChain.xml><?xml version="1.0" encoding="utf-8"?>
<calcChain xmlns="http://schemas.openxmlformats.org/spreadsheetml/2006/main">
  <c r="G2" i="12" l="1"/>
  <c r="G2" i="11"/>
  <c r="G2" i="10"/>
  <c r="G2" i="9"/>
  <c r="G2" i="8"/>
  <c r="G2" i="7"/>
  <c r="G2" i="6"/>
  <c r="G2" i="4"/>
  <c r="G2" i="5"/>
  <c r="G2" i="3"/>
  <c r="G2" i="2"/>
  <c r="N15" i="2"/>
  <c r="N15" i="3"/>
  <c r="N15" i="5"/>
  <c r="N15" i="4"/>
  <c r="N15" i="6"/>
  <c r="N15" i="7"/>
  <c r="N15" i="8"/>
  <c r="N15" i="9"/>
  <c r="N15" i="10"/>
  <c r="N15" i="11"/>
  <c r="N15" i="12"/>
  <c r="I13" i="2"/>
  <c r="I13" i="3"/>
  <c r="I13" i="5"/>
  <c r="I13" i="4"/>
  <c r="I13" i="6"/>
  <c r="I13" i="7"/>
  <c r="I13" i="8"/>
  <c r="I13" i="9"/>
  <c r="I13" i="10"/>
  <c r="I13" i="11"/>
  <c r="I13" i="12"/>
  <c r="F11" i="2"/>
  <c r="E11" i="2"/>
  <c r="E11" i="3"/>
  <c r="F9" i="1"/>
  <c r="F9" i="2"/>
  <c r="E9" i="1"/>
  <c r="F8" i="1"/>
  <c r="E8" i="1"/>
  <c r="C17" i="1"/>
  <c r="M11" i="1"/>
  <c r="M11" i="2"/>
  <c r="M11" i="3"/>
  <c r="M11" i="5"/>
  <c r="M11" i="4"/>
  <c r="M11" i="6"/>
  <c r="M11" i="7"/>
  <c r="M11" i="8"/>
  <c r="M11" i="9"/>
  <c r="M11" i="10"/>
  <c r="M11" i="11"/>
  <c r="M11" i="12"/>
  <c r="N11" i="1"/>
  <c r="N11" i="2"/>
  <c r="N11" i="3"/>
  <c r="N11" i="5"/>
  <c r="N11" i="4"/>
  <c r="N11" i="6"/>
  <c r="N11" i="7"/>
  <c r="N11" i="8"/>
  <c r="N11" i="9"/>
  <c r="N11" i="10"/>
  <c r="N11" i="11"/>
  <c r="N11" i="12"/>
  <c r="M12" i="1"/>
  <c r="M12" i="2"/>
  <c r="N12" i="1"/>
  <c r="N12" i="2"/>
  <c r="N12" i="3"/>
  <c r="O12" i="3"/>
  <c r="N12" i="5"/>
  <c r="N12" i="4"/>
  <c r="N12" i="6"/>
  <c r="N12" i="7"/>
  <c r="N12" i="8"/>
  <c r="N12" i="9"/>
  <c r="N12" i="10"/>
  <c r="N12" i="11"/>
  <c r="N12" i="12"/>
  <c r="M13" i="1"/>
  <c r="N13" i="1"/>
  <c r="N13" i="2"/>
  <c r="N13" i="3"/>
  <c r="N13" i="5"/>
  <c r="N13" i="4"/>
  <c r="N13" i="6"/>
  <c r="N13" i="7"/>
  <c r="N13" i="8"/>
  <c r="N13" i="9"/>
  <c r="N13" i="10"/>
  <c r="N13" i="11"/>
  <c r="N13" i="12"/>
  <c r="I11" i="1"/>
  <c r="I11" i="2"/>
  <c r="P11" i="2"/>
  <c r="I11" i="3"/>
  <c r="I11" i="5"/>
  <c r="J11" i="1"/>
  <c r="J11" i="2"/>
  <c r="I12" i="1"/>
  <c r="I12" i="2"/>
  <c r="I12" i="3"/>
  <c r="I12" i="5"/>
  <c r="I12" i="4"/>
  <c r="I12" i="6"/>
  <c r="J12" i="1"/>
  <c r="J12" i="2"/>
  <c r="O12" i="1"/>
  <c r="I13" i="1"/>
  <c r="J13" i="1"/>
  <c r="E11" i="1"/>
  <c r="F11" i="1"/>
  <c r="E12" i="1"/>
  <c r="E12" i="2"/>
  <c r="F12" i="1"/>
  <c r="F12" i="2"/>
  <c r="F12" i="3"/>
  <c r="E13" i="1"/>
  <c r="E13" i="2"/>
  <c r="P13" i="2"/>
  <c r="F13" i="1"/>
  <c r="F13" i="2"/>
  <c r="A3" i="10"/>
  <c r="C17" i="10"/>
  <c r="D17" i="10"/>
  <c r="G17" i="10"/>
  <c r="H17" i="10"/>
  <c r="K17" i="10"/>
  <c r="L17" i="10"/>
  <c r="A3" i="11"/>
  <c r="C17" i="11"/>
  <c r="D17" i="11"/>
  <c r="G17" i="11"/>
  <c r="H17" i="11"/>
  <c r="K17" i="11"/>
  <c r="L17" i="11"/>
  <c r="A3" i="12"/>
  <c r="C17" i="12"/>
  <c r="D17" i="12"/>
  <c r="G17" i="12"/>
  <c r="H17" i="12"/>
  <c r="K17" i="12"/>
  <c r="L17" i="12"/>
  <c r="F8" i="2"/>
  <c r="F8" i="3"/>
  <c r="F8" i="5"/>
  <c r="I8" i="1"/>
  <c r="I8" i="2"/>
  <c r="I8" i="3"/>
  <c r="I8" i="5"/>
  <c r="J8" i="1"/>
  <c r="J8" i="2"/>
  <c r="M8" i="1"/>
  <c r="M8" i="2"/>
  <c r="N8" i="1"/>
  <c r="I9" i="1"/>
  <c r="I9" i="2"/>
  <c r="I9" i="3"/>
  <c r="P9" i="3"/>
  <c r="J9" i="1"/>
  <c r="J9" i="2"/>
  <c r="M9" i="1"/>
  <c r="N9" i="1"/>
  <c r="N9" i="2"/>
  <c r="Q9" i="2"/>
  <c r="N9" i="3"/>
  <c r="N9" i="5"/>
  <c r="N9" i="4"/>
  <c r="N9" i="6"/>
  <c r="N9" i="7"/>
  <c r="N9" i="8"/>
  <c r="N9" i="9"/>
  <c r="N9" i="10"/>
  <c r="N9" i="11"/>
  <c r="N9" i="12"/>
  <c r="E10" i="1"/>
  <c r="E10" i="2"/>
  <c r="P10" i="2"/>
  <c r="F10" i="1"/>
  <c r="F10" i="2"/>
  <c r="I10" i="1"/>
  <c r="I10" i="2"/>
  <c r="I10" i="3"/>
  <c r="I10" i="5"/>
  <c r="I10" i="4"/>
  <c r="I10" i="6"/>
  <c r="I10" i="7"/>
  <c r="I10" i="8"/>
  <c r="I10" i="9"/>
  <c r="I10" i="10"/>
  <c r="I10" i="11"/>
  <c r="I10" i="12"/>
  <c r="J10" i="1"/>
  <c r="M10" i="1"/>
  <c r="M10" i="2"/>
  <c r="M10" i="3"/>
  <c r="M10" i="5"/>
  <c r="M10" i="4"/>
  <c r="M10" i="6"/>
  <c r="M10" i="7"/>
  <c r="M10" i="8"/>
  <c r="M10" i="9"/>
  <c r="M10" i="10"/>
  <c r="M10" i="11"/>
  <c r="M10" i="12"/>
  <c r="N10" i="1"/>
  <c r="N10" i="2"/>
  <c r="N10" i="3"/>
  <c r="N10" i="5"/>
  <c r="N10" i="4"/>
  <c r="N10" i="6"/>
  <c r="N10" i="7"/>
  <c r="N10" i="8"/>
  <c r="N10" i="9"/>
  <c r="N10" i="10"/>
  <c r="N10" i="11"/>
  <c r="N10" i="12"/>
  <c r="F11" i="3"/>
  <c r="Q11" i="3"/>
  <c r="R11" i="3"/>
  <c r="E14" i="1"/>
  <c r="E14" i="2"/>
  <c r="F14" i="1"/>
  <c r="Q14" i="1"/>
  <c r="I14" i="1"/>
  <c r="I14" i="2"/>
  <c r="I14" i="3"/>
  <c r="I14" i="5"/>
  <c r="I14" i="4"/>
  <c r="I14" i="6"/>
  <c r="I14" i="7"/>
  <c r="I14" i="8"/>
  <c r="I14" i="9"/>
  <c r="I14" i="10"/>
  <c r="I14" i="11"/>
  <c r="I14" i="12"/>
  <c r="J14" i="1"/>
  <c r="J14" i="2"/>
  <c r="M14" i="1"/>
  <c r="M14" i="2"/>
  <c r="M14" i="3"/>
  <c r="N14" i="1"/>
  <c r="N14" i="2"/>
  <c r="N14" i="3"/>
  <c r="E15" i="1"/>
  <c r="E15" i="2"/>
  <c r="E15" i="3"/>
  <c r="F15" i="1"/>
  <c r="F15" i="2"/>
  <c r="I15" i="1"/>
  <c r="I15" i="2"/>
  <c r="I15" i="3"/>
  <c r="I15" i="5"/>
  <c r="I15" i="4"/>
  <c r="I15" i="6"/>
  <c r="I15" i="7"/>
  <c r="I15" i="8"/>
  <c r="I15" i="9"/>
  <c r="I15" i="10"/>
  <c r="I15" i="11"/>
  <c r="I15" i="12"/>
  <c r="J15" i="1"/>
  <c r="J15" i="2"/>
  <c r="Q15" i="2"/>
  <c r="R15" i="2"/>
  <c r="M15" i="1"/>
  <c r="N15" i="1"/>
  <c r="E16" i="1"/>
  <c r="P16" i="1"/>
  <c r="F16" i="1"/>
  <c r="F16" i="2"/>
  <c r="I16" i="1"/>
  <c r="J16" i="1"/>
  <c r="J16" i="2"/>
  <c r="Q16" i="2"/>
  <c r="R16" i="2"/>
  <c r="M16" i="1"/>
  <c r="M16" i="2"/>
  <c r="M16" i="3"/>
  <c r="M16" i="5"/>
  <c r="M16" i="4"/>
  <c r="M16" i="6"/>
  <c r="M16" i="7"/>
  <c r="M16" i="8"/>
  <c r="M16" i="9"/>
  <c r="M16" i="10"/>
  <c r="M16" i="11"/>
  <c r="M16" i="12"/>
  <c r="N16" i="1"/>
  <c r="N16" i="2"/>
  <c r="N16" i="3"/>
  <c r="N16" i="5"/>
  <c r="N16" i="4"/>
  <c r="N16" i="6"/>
  <c r="N16" i="7"/>
  <c r="N16" i="8"/>
  <c r="N16" i="9"/>
  <c r="N16" i="10"/>
  <c r="N16" i="11"/>
  <c r="N16" i="12"/>
  <c r="D17" i="1"/>
  <c r="G17" i="1"/>
  <c r="H17" i="1"/>
  <c r="K17" i="1"/>
  <c r="L17" i="1"/>
  <c r="A3" i="2"/>
  <c r="C17" i="2"/>
  <c r="D17" i="2"/>
  <c r="G17" i="2"/>
  <c r="H17" i="2"/>
  <c r="K17" i="2"/>
  <c r="L17" i="2"/>
  <c r="A3" i="3"/>
  <c r="C17" i="3"/>
  <c r="D17" i="3"/>
  <c r="G17" i="3"/>
  <c r="H17" i="3"/>
  <c r="K17" i="3"/>
  <c r="L17" i="3"/>
  <c r="A3" i="5"/>
  <c r="C17" i="5"/>
  <c r="D17" i="5"/>
  <c r="G17" i="5"/>
  <c r="H17" i="5"/>
  <c r="K17" i="5"/>
  <c r="L17" i="5"/>
  <c r="A3" i="4"/>
  <c r="C17" i="4"/>
  <c r="D17" i="4"/>
  <c r="G17" i="4"/>
  <c r="H17" i="4"/>
  <c r="K17" i="4"/>
  <c r="L17" i="4"/>
  <c r="A3" i="6"/>
  <c r="C17" i="6"/>
  <c r="D17" i="6"/>
  <c r="G17" i="6"/>
  <c r="H17" i="6"/>
  <c r="K17" i="6"/>
  <c r="L17" i="6"/>
  <c r="A3" i="7"/>
  <c r="C17" i="7"/>
  <c r="D17" i="7"/>
  <c r="G17" i="7"/>
  <c r="H17" i="7"/>
  <c r="K17" i="7"/>
  <c r="L17" i="7"/>
  <c r="A3" i="8"/>
  <c r="C17" i="8"/>
  <c r="D17" i="8"/>
  <c r="G17" i="8"/>
  <c r="H17" i="8"/>
  <c r="K17" i="8"/>
  <c r="L17" i="8"/>
  <c r="A3" i="9"/>
  <c r="C17" i="9"/>
  <c r="D17" i="9"/>
  <c r="G17" i="9"/>
  <c r="H17" i="9"/>
  <c r="K17" i="9"/>
  <c r="L17" i="9"/>
  <c r="M12" i="3"/>
  <c r="M12" i="5"/>
  <c r="M12" i="4"/>
  <c r="M12" i="6"/>
  <c r="M12" i="7"/>
  <c r="M12" i="8"/>
  <c r="M12" i="9"/>
  <c r="M12" i="10"/>
  <c r="M12" i="11"/>
  <c r="M12" i="12"/>
  <c r="O11" i="1"/>
  <c r="O15" i="1"/>
  <c r="Q11" i="1"/>
  <c r="R11" i="1"/>
  <c r="O9" i="1"/>
  <c r="Q9" i="1"/>
  <c r="R9" i="1"/>
  <c r="Q15" i="1"/>
  <c r="R15" i="1"/>
  <c r="J17" i="1"/>
  <c r="P10" i="1"/>
  <c r="Q12" i="1"/>
  <c r="R12" i="1"/>
  <c r="P12" i="1"/>
  <c r="P11" i="1"/>
  <c r="J8" i="3"/>
  <c r="J8" i="5"/>
  <c r="O16" i="1"/>
  <c r="Q16" i="1"/>
  <c r="R16" i="1"/>
  <c r="E8" i="2"/>
  <c r="E8" i="3"/>
  <c r="E8" i="5"/>
  <c r="E8" i="4"/>
  <c r="Q12" i="2"/>
  <c r="R12" i="2"/>
  <c r="E14" i="3"/>
  <c r="J16" i="3"/>
  <c r="Q16" i="3"/>
  <c r="R16" i="3"/>
  <c r="O16" i="2"/>
  <c r="F15" i="3"/>
  <c r="F12" i="5"/>
  <c r="N8" i="2"/>
  <c r="O8" i="1"/>
  <c r="Q8" i="1"/>
  <c r="N17" i="1"/>
  <c r="I16" i="2"/>
  <c r="I16" i="3"/>
  <c r="I16" i="5"/>
  <c r="I16" i="4"/>
  <c r="I16" i="6"/>
  <c r="I16" i="7"/>
  <c r="I16" i="8"/>
  <c r="I16" i="9"/>
  <c r="I16" i="10"/>
  <c r="I16" i="11"/>
  <c r="I16" i="12"/>
  <c r="I17" i="1"/>
  <c r="F16" i="3"/>
  <c r="F10" i="3"/>
  <c r="Q13" i="1"/>
  <c r="R13" i="1"/>
  <c r="J13" i="2"/>
  <c r="O13" i="2"/>
  <c r="O13" i="1"/>
  <c r="P13" i="1"/>
  <c r="M13" i="2"/>
  <c r="M13" i="3"/>
  <c r="M13" i="5"/>
  <c r="M13" i="4"/>
  <c r="M13" i="6"/>
  <c r="M13" i="7"/>
  <c r="M13" i="8"/>
  <c r="M13" i="9"/>
  <c r="M13" i="10"/>
  <c r="M13" i="11"/>
  <c r="M13" i="12"/>
  <c r="P9" i="1"/>
  <c r="E9" i="2"/>
  <c r="E17" i="1"/>
  <c r="E10" i="3"/>
  <c r="P10" i="3"/>
  <c r="F9" i="3"/>
  <c r="F13" i="3"/>
  <c r="E11" i="5"/>
  <c r="E11" i="4"/>
  <c r="P15" i="1"/>
  <c r="M15" i="2"/>
  <c r="M15" i="3"/>
  <c r="M15" i="5"/>
  <c r="M15" i="4"/>
  <c r="M15" i="6"/>
  <c r="M15" i="7"/>
  <c r="M15" i="8"/>
  <c r="M15" i="9"/>
  <c r="M15" i="10"/>
  <c r="M15" i="11"/>
  <c r="M15" i="12"/>
  <c r="J14" i="3"/>
  <c r="J14" i="5"/>
  <c r="M9" i="2"/>
  <c r="M9" i="3"/>
  <c r="M9" i="5"/>
  <c r="M9" i="4"/>
  <c r="M9" i="6"/>
  <c r="M9" i="7"/>
  <c r="M9" i="8"/>
  <c r="M9" i="9"/>
  <c r="M9" i="10"/>
  <c r="M9" i="11"/>
  <c r="M9" i="12"/>
  <c r="M17" i="1"/>
  <c r="O12" i="2"/>
  <c r="J12" i="3"/>
  <c r="J12" i="5"/>
  <c r="O9" i="2"/>
  <c r="J9" i="3"/>
  <c r="Q9" i="3"/>
  <c r="R9" i="3"/>
  <c r="Q10" i="1"/>
  <c r="R10" i="1"/>
  <c r="J10" i="2"/>
  <c r="J10" i="3"/>
  <c r="O10" i="1"/>
  <c r="P12" i="2"/>
  <c r="E12" i="3"/>
  <c r="J11" i="3"/>
  <c r="Q11" i="2"/>
  <c r="R11" i="2"/>
  <c r="O11" i="2"/>
  <c r="P14" i="1"/>
  <c r="E16" i="2"/>
  <c r="P16" i="2"/>
  <c r="F13" i="5"/>
  <c r="F10" i="5"/>
  <c r="F15" i="5"/>
  <c r="F15" i="4"/>
  <c r="E16" i="3"/>
  <c r="E16" i="5"/>
  <c r="J17" i="2"/>
  <c r="P9" i="2"/>
  <c r="E9" i="3"/>
  <c r="N8" i="3"/>
  <c r="N17" i="3"/>
  <c r="Q8" i="2"/>
  <c r="O8" i="2"/>
  <c r="N17" i="2"/>
  <c r="E12" i="5"/>
  <c r="F16" i="5"/>
  <c r="J11" i="5"/>
  <c r="E14" i="5"/>
  <c r="E14" i="4"/>
  <c r="F9" i="5"/>
  <c r="R8" i="1"/>
  <c r="E9" i="5"/>
  <c r="J11" i="4"/>
  <c r="J11" i="6"/>
  <c r="R8" i="2"/>
  <c r="F13" i="4"/>
  <c r="F13" i="6"/>
  <c r="F16" i="4"/>
  <c r="F16" i="6"/>
  <c r="E12" i="4"/>
  <c r="E9" i="4"/>
  <c r="E12" i="6"/>
  <c r="E9" i="6"/>
  <c r="E9" i="7"/>
  <c r="E12" i="7"/>
  <c r="E12" i="8"/>
  <c r="E12" i="9"/>
  <c r="F13" i="7"/>
  <c r="J8" i="4"/>
  <c r="J11" i="7"/>
  <c r="F15" i="6"/>
  <c r="O12" i="5"/>
  <c r="J12" i="4"/>
  <c r="Q12" i="5"/>
  <c r="R12" i="5"/>
  <c r="Q17" i="1"/>
  <c r="R14" i="1"/>
  <c r="I8" i="4"/>
  <c r="I17" i="5"/>
  <c r="E15" i="5"/>
  <c r="P15" i="3"/>
  <c r="I11" i="4"/>
  <c r="I11" i="6"/>
  <c r="I11" i="7"/>
  <c r="I11" i="8"/>
  <c r="I11" i="9"/>
  <c r="I11" i="10"/>
  <c r="I11" i="11"/>
  <c r="I11" i="12"/>
  <c r="P11" i="5"/>
  <c r="E14" i="6"/>
  <c r="P14" i="4"/>
  <c r="E16" i="4"/>
  <c r="P16" i="5"/>
  <c r="R9" i="2"/>
  <c r="M17" i="2"/>
  <c r="P8" i="2"/>
  <c r="P17" i="2"/>
  <c r="M8" i="3"/>
  <c r="E12" i="10"/>
  <c r="J14" i="4"/>
  <c r="M14" i="5"/>
  <c r="M14" i="4"/>
  <c r="M14" i="6"/>
  <c r="M14" i="7"/>
  <c r="M14" i="8"/>
  <c r="M14" i="9"/>
  <c r="M14" i="10"/>
  <c r="M14" i="11"/>
  <c r="M14" i="12"/>
  <c r="P14" i="3"/>
  <c r="E9" i="8"/>
  <c r="E11" i="6"/>
  <c r="P11" i="4"/>
  <c r="J10" i="5"/>
  <c r="Q10" i="5"/>
  <c r="R10" i="5"/>
  <c r="Q10" i="3"/>
  <c r="R10" i="3"/>
  <c r="O10" i="3"/>
  <c r="I12" i="7"/>
  <c r="P12" i="6"/>
  <c r="F16" i="7"/>
  <c r="P12" i="5"/>
  <c r="J17" i="3"/>
  <c r="F12" i="4"/>
  <c r="P12" i="3"/>
  <c r="P12" i="4"/>
  <c r="J9" i="5"/>
  <c r="Q9" i="5"/>
  <c r="R9" i="5"/>
  <c r="P14" i="2"/>
  <c r="F17" i="1"/>
  <c r="O17" i="1"/>
  <c r="P14" i="5"/>
  <c r="I17" i="3"/>
  <c r="Q13" i="2"/>
  <c r="R13" i="2"/>
  <c r="O9" i="3"/>
  <c r="J13" i="3"/>
  <c r="O11" i="3"/>
  <c r="Q12" i="3"/>
  <c r="R12" i="3"/>
  <c r="F8" i="4"/>
  <c r="P8" i="1"/>
  <c r="P17" i="1"/>
  <c r="N14" i="5"/>
  <c r="N14" i="4"/>
  <c r="N14" i="6"/>
  <c r="N14" i="7"/>
  <c r="N14" i="8"/>
  <c r="N14" i="9"/>
  <c r="N14" i="10"/>
  <c r="N14" i="11"/>
  <c r="N14" i="12"/>
  <c r="I9" i="5"/>
  <c r="E17" i="3"/>
  <c r="E10" i="5"/>
  <c r="P11" i="3"/>
  <c r="E8" i="6"/>
  <c r="F11" i="5"/>
  <c r="P15" i="2"/>
  <c r="Q10" i="2"/>
  <c r="R10" i="2"/>
  <c r="E13" i="3"/>
  <c r="O16" i="3"/>
  <c r="P16" i="3"/>
  <c r="J16" i="5"/>
  <c r="I17" i="2"/>
  <c r="J15" i="3"/>
  <c r="O8" i="3"/>
  <c r="O10" i="2"/>
  <c r="E17" i="2"/>
  <c r="O14" i="1"/>
  <c r="F9" i="4"/>
  <c r="N8" i="5"/>
  <c r="Q8" i="5"/>
  <c r="F10" i="4"/>
  <c r="F14" i="2"/>
  <c r="O15" i="2"/>
  <c r="Q8" i="3"/>
  <c r="R8" i="5"/>
  <c r="E17" i="5"/>
  <c r="E15" i="4"/>
  <c r="P15" i="5"/>
  <c r="J8" i="6"/>
  <c r="E9" i="9"/>
  <c r="E16" i="6"/>
  <c r="P16" i="4"/>
  <c r="R17" i="1"/>
  <c r="M17" i="3"/>
  <c r="M8" i="5"/>
  <c r="P8" i="3"/>
  <c r="P17" i="3"/>
  <c r="I9" i="4"/>
  <c r="P9" i="5"/>
  <c r="E11" i="7"/>
  <c r="P11" i="6"/>
  <c r="O15" i="3"/>
  <c r="J15" i="5"/>
  <c r="J16" i="4"/>
  <c r="O16" i="5"/>
  <c r="Q16" i="5"/>
  <c r="R16" i="5"/>
  <c r="F8" i="6"/>
  <c r="N17" i="5"/>
  <c r="N8" i="4"/>
  <c r="F15" i="7"/>
  <c r="I12" i="8"/>
  <c r="P12" i="7"/>
  <c r="F9" i="6"/>
  <c r="O12" i="4"/>
  <c r="J12" i="6"/>
  <c r="E8" i="7"/>
  <c r="E14" i="7"/>
  <c r="P14" i="6"/>
  <c r="R8" i="3"/>
  <c r="Q13" i="3"/>
  <c r="R13" i="3"/>
  <c r="O13" i="3"/>
  <c r="J13" i="5"/>
  <c r="F16" i="8"/>
  <c r="F12" i="6"/>
  <c r="Q12" i="4"/>
  <c r="R12" i="4"/>
  <c r="E13" i="5"/>
  <c r="P13" i="3"/>
  <c r="J14" i="6"/>
  <c r="F14" i="3"/>
  <c r="F17" i="2"/>
  <c r="O17" i="2"/>
  <c r="Q14" i="2"/>
  <c r="O14" i="2"/>
  <c r="J11" i="8"/>
  <c r="F10" i="6"/>
  <c r="Q10" i="4"/>
  <c r="R10" i="4"/>
  <c r="Q11" i="5"/>
  <c r="R11" i="5"/>
  <c r="O11" i="5"/>
  <c r="F11" i="4"/>
  <c r="E12" i="11"/>
  <c r="O8" i="5"/>
  <c r="O10" i="5"/>
  <c r="J10" i="4"/>
  <c r="E10" i="4"/>
  <c r="P10" i="5"/>
  <c r="I8" i="6"/>
  <c r="J9" i="4"/>
  <c r="O9" i="5"/>
  <c r="Q15" i="3"/>
  <c r="R15" i="3"/>
  <c r="F13" i="8"/>
  <c r="Q10" i="6"/>
  <c r="R10" i="6"/>
  <c r="F10" i="7"/>
  <c r="I9" i="6"/>
  <c r="I17" i="6"/>
  <c r="P9" i="4"/>
  <c r="F15" i="8"/>
  <c r="O9" i="4"/>
  <c r="J9" i="6"/>
  <c r="J11" i="9"/>
  <c r="N8" i="6"/>
  <c r="N17" i="4"/>
  <c r="I8" i="7"/>
  <c r="R14" i="2"/>
  <c r="Q17" i="2"/>
  <c r="R17" i="2"/>
  <c r="Q17" i="3"/>
  <c r="R17" i="3"/>
  <c r="F13" i="9"/>
  <c r="J13" i="4"/>
  <c r="Q13" i="5"/>
  <c r="O13" i="5"/>
  <c r="J17" i="5"/>
  <c r="M17" i="5"/>
  <c r="M8" i="4"/>
  <c r="P8" i="5"/>
  <c r="F16" i="9"/>
  <c r="I12" i="9"/>
  <c r="P12" i="8"/>
  <c r="I17" i="4"/>
  <c r="P10" i="4"/>
  <c r="E10" i="6"/>
  <c r="E17" i="4"/>
  <c r="F17" i="3"/>
  <c r="O17" i="3"/>
  <c r="F14" i="5"/>
  <c r="Q14" i="3"/>
  <c r="R14" i="3"/>
  <c r="O14" i="3"/>
  <c r="Q8" i="4"/>
  <c r="E16" i="7"/>
  <c r="P16" i="6"/>
  <c r="E14" i="8"/>
  <c r="P14" i="7"/>
  <c r="E12" i="12"/>
  <c r="E13" i="4"/>
  <c r="P13" i="5"/>
  <c r="E8" i="8"/>
  <c r="J16" i="6"/>
  <c r="O16" i="4"/>
  <c r="Q16" i="4"/>
  <c r="R16" i="4"/>
  <c r="J8" i="7"/>
  <c r="O10" i="4"/>
  <c r="J10" i="6"/>
  <c r="J14" i="7"/>
  <c r="E9" i="10"/>
  <c r="J12" i="7"/>
  <c r="O12" i="6"/>
  <c r="J15" i="4"/>
  <c r="O15" i="5"/>
  <c r="Q15" i="5"/>
  <c r="R15" i="5"/>
  <c r="O8" i="4"/>
  <c r="Q11" i="4"/>
  <c r="R11" i="4"/>
  <c r="F11" i="6"/>
  <c r="O11" i="4"/>
  <c r="F8" i="7"/>
  <c r="Q8" i="6"/>
  <c r="F12" i="7"/>
  <c r="Q12" i="6"/>
  <c r="R12" i="6"/>
  <c r="Q9" i="4"/>
  <c r="R9" i="4"/>
  <c r="E15" i="6"/>
  <c r="P15" i="4"/>
  <c r="F9" i="7"/>
  <c r="Q9" i="6"/>
  <c r="R9" i="6"/>
  <c r="P11" i="7"/>
  <c r="E11" i="8"/>
  <c r="F14" i="4"/>
  <c r="Q14" i="5"/>
  <c r="R14" i="5"/>
  <c r="F17" i="5"/>
  <c r="O17" i="5"/>
  <c r="O14" i="5"/>
  <c r="J15" i="6"/>
  <c r="O15" i="4"/>
  <c r="Q15" i="4"/>
  <c r="R15" i="4"/>
  <c r="F9" i="8"/>
  <c r="J12" i="8"/>
  <c r="O12" i="7"/>
  <c r="E9" i="11"/>
  <c r="I17" i="7"/>
  <c r="I8" i="8"/>
  <c r="E11" i="9"/>
  <c r="P11" i="8"/>
  <c r="E15" i="7"/>
  <c r="P15" i="6"/>
  <c r="E13" i="6"/>
  <c r="E17" i="6"/>
  <c r="P13" i="4"/>
  <c r="I12" i="10"/>
  <c r="P12" i="9"/>
  <c r="N8" i="7"/>
  <c r="N17" i="6"/>
  <c r="E10" i="7"/>
  <c r="P10" i="6"/>
  <c r="F16" i="10"/>
  <c r="O10" i="6"/>
  <c r="J10" i="7"/>
  <c r="P17" i="5"/>
  <c r="O8" i="6"/>
  <c r="E16" i="8"/>
  <c r="P16" i="7"/>
  <c r="J9" i="7"/>
  <c r="Q9" i="7"/>
  <c r="R9" i="7"/>
  <c r="O9" i="6"/>
  <c r="J16" i="7"/>
  <c r="O16" i="6"/>
  <c r="Q16" i="6"/>
  <c r="R16" i="6"/>
  <c r="R8" i="6"/>
  <c r="R8" i="4"/>
  <c r="J13" i="6"/>
  <c r="O13" i="4"/>
  <c r="Q13" i="4"/>
  <c r="R13" i="4"/>
  <c r="F13" i="10"/>
  <c r="F12" i="8"/>
  <c r="Q12" i="7"/>
  <c r="R12" i="7"/>
  <c r="J17" i="4"/>
  <c r="P14" i="8"/>
  <c r="E14" i="9"/>
  <c r="Q8" i="7"/>
  <c r="F8" i="8"/>
  <c r="M8" i="6"/>
  <c r="M17" i="4"/>
  <c r="P8" i="4"/>
  <c r="P17" i="4"/>
  <c r="J11" i="10"/>
  <c r="Q11" i="6"/>
  <c r="R11" i="6"/>
  <c r="F11" i="7"/>
  <c r="O11" i="6"/>
  <c r="J8" i="8"/>
  <c r="O8" i="7"/>
  <c r="Q10" i="7"/>
  <c r="R10" i="7"/>
  <c r="F10" i="8"/>
  <c r="J14" i="8"/>
  <c r="R13" i="5"/>
  <c r="F15" i="9"/>
  <c r="E8" i="9"/>
  <c r="I9" i="7"/>
  <c r="P9" i="6"/>
  <c r="I8" i="9"/>
  <c r="Q17" i="5"/>
  <c r="R17" i="5"/>
  <c r="F16" i="11"/>
  <c r="O13" i="6"/>
  <c r="J13" i="7"/>
  <c r="Q13" i="6"/>
  <c r="R13" i="6"/>
  <c r="M8" i="7"/>
  <c r="M17" i="6"/>
  <c r="P8" i="6"/>
  <c r="P17" i="6"/>
  <c r="Q8" i="8"/>
  <c r="F8" i="9"/>
  <c r="E9" i="12"/>
  <c r="J11" i="11"/>
  <c r="J14" i="9"/>
  <c r="R8" i="7"/>
  <c r="P10" i="7"/>
  <c r="E10" i="8"/>
  <c r="E17" i="7"/>
  <c r="F10" i="9"/>
  <c r="J12" i="9"/>
  <c r="O12" i="8"/>
  <c r="E14" i="10"/>
  <c r="P14" i="9"/>
  <c r="J16" i="8"/>
  <c r="O16" i="7"/>
  <c r="Q16" i="7"/>
  <c r="R16" i="7"/>
  <c r="N8" i="8"/>
  <c r="N17" i="7"/>
  <c r="F9" i="9"/>
  <c r="J9" i="8"/>
  <c r="Q9" i="8"/>
  <c r="R9" i="8"/>
  <c r="O9" i="7"/>
  <c r="I12" i="11"/>
  <c r="P12" i="10"/>
  <c r="J17" i="7"/>
  <c r="O8" i="8"/>
  <c r="J8" i="9"/>
  <c r="F12" i="9"/>
  <c r="Q12" i="8"/>
  <c r="R12" i="8"/>
  <c r="E16" i="9"/>
  <c r="P16" i="8"/>
  <c r="E13" i="7"/>
  <c r="P13" i="6"/>
  <c r="J15" i="7"/>
  <c r="O15" i="6"/>
  <c r="Q15" i="6"/>
  <c r="R15" i="6"/>
  <c r="I9" i="8"/>
  <c r="P9" i="7"/>
  <c r="F13" i="11"/>
  <c r="F15" i="10"/>
  <c r="Q11" i="7"/>
  <c r="R11" i="7"/>
  <c r="F11" i="8"/>
  <c r="O11" i="7"/>
  <c r="J17" i="6"/>
  <c r="E15" i="8"/>
  <c r="P15" i="7"/>
  <c r="E8" i="10"/>
  <c r="J10" i="8"/>
  <c r="Q10" i="8"/>
  <c r="R10" i="8"/>
  <c r="O10" i="7"/>
  <c r="E11" i="10"/>
  <c r="P11" i="9"/>
  <c r="F14" i="6"/>
  <c r="Q14" i="4"/>
  <c r="O14" i="4"/>
  <c r="F17" i="4"/>
  <c r="O17" i="4"/>
  <c r="J8" i="10"/>
  <c r="Q14" i="6"/>
  <c r="F14" i="7"/>
  <c r="F17" i="6"/>
  <c r="O14" i="6"/>
  <c r="F8" i="10"/>
  <c r="F13" i="12"/>
  <c r="J12" i="10"/>
  <c r="O12" i="9"/>
  <c r="R8" i="8"/>
  <c r="E14" i="11"/>
  <c r="P14" i="10"/>
  <c r="E11" i="11"/>
  <c r="P11" i="10"/>
  <c r="F15" i="11"/>
  <c r="I12" i="12"/>
  <c r="P12" i="12"/>
  <c r="P12" i="11"/>
  <c r="F10" i="10"/>
  <c r="J10" i="9"/>
  <c r="O10" i="8"/>
  <c r="I9" i="9"/>
  <c r="P9" i="8"/>
  <c r="M8" i="8"/>
  <c r="M17" i="7"/>
  <c r="P8" i="7"/>
  <c r="P17" i="7"/>
  <c r="E8" i="11"/>
  <c r="J15" i="8"/>
  <c r="O15" i="7"/>
  <c r="Q15" i="7"/>
  <c r="R15" i="7"/>
  <c r="O13" i="7"/>
  <c r="J13" i="8"/>
  <c r="Q13" i="7"/>
  <c r="R14" i="4"/>
  <c r="Q17" i="4"/>
  <c r="R17" i="4"/>
  <c r="J9" i="9"/>
  <c r="O9" i="8"/>
  <c r="Q9" i="9"/>
  <c r="R9" i="9"/>
  <c r="F9" i="10"/>
  <c r="E13" i="8"/>
  <c r="P13" i="7"/>
  <c r="F16" i="12"/>
  <c r="P10" i="8"/>
  <c r="E10" i="9"/>
  <c r="E17" i="8"/>
  <c r="E15" i="9"/>
  <c r="P15" i="8"/>
  <c r="N8" i="9"/>
  <c r="N17" i="8"/>
  <c r="J14" i="10"/>
  <c r="E16" i="10"/>
  <c r="P16" i="9"/>
  <c r="J11" i="12"/>
  <c r="I17" i="8"/>
  <c r="O17" i="6"/>
  <c r="Q11" i="8"/>
  <c r="R11" i="8"/>
  <c r="F11" i="9"/>
  <c r="O11" i="8"/>
  <c r="Q12" i="9"/>
  <c r="R12" i="9"/>
  <c r="F12" i="10"/>
  <c r="O16" i="8"/>
  <c r="J16" i="9"/>
  <c r="Q16" i="8"/>
  <c r="R16" i="8"/>
  <c r="I8" i="10"/>
  <c r="I17" i="9"/>
  <c r="J17" i="8"/>
  <c r="J9" i="10"/>
  <c r="O9" i="9"/>
  <c r="I9" i="10"/>
  <c r="P9" i="9"/>
  <c r="O12" i="10"/>
  <c r="J12" i="11"/>
  <c r="I17" i="10"/>
  <c r="I8" i="11"/>
  <c r="J14" i="11"/>
  <c r="M8" i="9"/>
  <c r="M17" i="8"/>
  <c r="P8" i="8"/>
  <c r="P17" i="8"/>
  <c r="O10" i="9"/>
  <c r="J10" i="10"/>
  <c r="Q10" i="10"/>
  <c r="R10" i="10"/>
  <c r="J16" i="10"/>
  <c r="O16" i="9"/>
  <c r="Q16" i="9"/>
  <c r="R16" i="9"/>
  <c r="N8" i="10"/>
  <c r="N17" i="9"/>
  <c r="R13" i="7"/>
  <c r="Q10" i="9"/>
  <c r="R10" i="9"/>
  <c r="O13" i="8"/>
  <c r="J13" i="9"/>
  <c r="Q13" i="8"/>
  <c r="F10" i="11"/>
  <c r="P16" i="10"/>
  <c r="E16" i="11"/>
  <c r="Q12" i="10"/>
  <c r="R12" i="10"/>
  <c r="F12" i="11"/>
  <c r="P15" i="9"/>
  <c r="E15" i="10"/>
  <c r="Q8" i="9"/>
  <c r="F8" i="11"/>
  <c r="Q8" i="10"/>
  <c r="P10" i="9"/>
  <c r="E10" i="10"/>
  <c r="E17" i="9"/>
  <c r="Q11" i="9"/>
  <c r="R11" i="9"/>
  <c r="F11" i="10"/>
  <c r="O11" i="9"/>
  <c r="J15" i="9"/>
  <c r="O15" i="8"/>
  <c r="Q15" i="8"/>
  <c r="R15" i="8"/>
  <c r="F15" i="12"/>
  <c r="F14" i="8"/>
  <c r="Q14" i="7"/>
  <c r="R14" i="7"/>
  <c r="O14" i="7"/>
  <c r="F17" i="7"/>
  <c r="O17" i="7"/>
  <c r="P11" i="11"/>
  <c r="E11" i="12"/>
  <c r="P11" i="12"/>
  <c r="R14" i="6"/>
  <c r="Q17" i="6"/>
  <c r="R17" i="6"/>
  <c r="E8" i="12"/>
  <c r="J8" i="11"/>
  <c r="O8" i="10"/>
  <c r="E13" i="9"/>
  <c r="P13" i="8"/>
  <c r="E14" i="12"/>
  <c r="P14" i="12"/>
  <c r="P14" i="11"/>
  <c r="F9" i="11"/>
  <c r="Q9" i="10"/>
  <c r="R9" i="10"/>
  <c r="O8" i="9"/>
  <c r="J13" i="10"/>
  <c r="O13" i="9"/>
  <c r="Q13" i="9"/>
  <c r="R13" i="9"/>
  <c r="F10" i="12"/>
  <c r="Q10" i="11"/>
  <c r="R10" i="11"/>
  <c r="E10" i="11"/>
  <c r="P10" i="10"/>
  <c r="J14" i="12"/>
  <c r="R13" i="8"/>
  <c r="Q17" i="8"/>
  <c r="R17" i="8"/>
  <c r="I8" i="12"/>
  <c r="J10" i="11"/>
  <c r="O10" i="10"/>
  <c r="Q17" i="7"/>
  <c r="R17" i="7"/>
  <c r="E16" i="12"/>
  <c r="P16" i="12"/>
  <c r="P16" i="11"/>
  <c r="M17" i="9"/>
  <c r="M8" i="10"/>
  <c r="P8" i="9"/>
  <c r="Q14" i="8"/>
  <c r="R14" i="8"/>
  <c r="F14" i="9"/>
  <c r="O14" i="8"/>
  <c r="F17" i="8"/>
  <c r="O17" i="8"/>
  <c r="O12" i="11"/>
  <c r="J12" i="12"/>
  <c r="O12" i="12"/>
  <c r="F8" i="12"/>
  <c r="J15" i="10"/>
  <c r="O15" i="9"/>
  <c r="Q15" i="9"/>
  <c r="R15" i="9"/>
  <c r="Q9" i="11"/>
  <c r="R9" i="11"/>
  <c r="F9" i="12"/>
  <c r="J17" i="9"/>
  <c r="R8" i="10"/>
  <c r="E13" i="10"/>
  <c r="P13" i="9"/>
  <c r="R8" i="9"/>
  <c r="N8" i="11"/>
  <c r="O8" i="11"/>
  <c r="N17" i="10"/>
  <c r="Q11" i="10"/>
  <c r="R11" i="10"/>
  <c r="F11" i="11"/>
  <c r="O11" i="10"/>
  <c r="P15" i="10"/>
  <c r="E15" i="11"/>
  <c r="I9" i="11"/>
  <c r="P9" i="10"/>
  <c r="J8" i="12"/>
  <c r="F12" i="12"/>
  <c r="Q12" i="11"/>
  <c r="R12" i="11"/>
  <c r="J16" i="11"/>
  <c r="O16" i="10"/>
  <c r="Q16" i="10"/>
  <c r="R16" i="10"/>
  <c r="O9" i="10"/>
  <c r="J9" i="11"/>
  <c r="J17" i="10"/>
  <c r="Q12" i="12"/>
  <c r="R12" i="12"/>
  <c r="P13" i="10"/>
  <c r="E13" i="11"/>
  <c r="F14" i="10"/>
  <c r="Q14" i="9"/>
  <c r="O14" i="9"/>
  <c r="F17" i="9"/>
  <c r="O17" i="9"/>
  <c r="E17" i="10"/>
  <c r="J16" i="12"/>
  <c r="O16" i="11"/>
  <c r="Q16" i="11"/>
  <c r="R16" i="11"/>
  <c r="O8" i="12"/>
  <c r="Q8" i="12"/>
  <c r="P17" i="9"/>
  <c r="P10" i="11"/>
  <c r="E10" i="12"/>
  <c r="E17" i="11"/>
  <c r="M8" i="11"/>
  <c r="M17" i="10"/>
  <c r="P8" i="10"/>
  <c r="P17" i="10"/>
  <c r="I9" i="12"/>
  <c r="P9" i="12"/>
  <c r="P9" i="11"/>
  <c r="E15" i="12"/>
  <c r="P15" i="12"/>
  <c r="P15" i="11"/>
  <c r="J13" i="11"/>
  <c r="O13" i="10"/>
  <c r="Q13" i="10"/>
  <c r="N17" i="11"/>
  <c r="N8" i="12"/>
  <c r="N17" i="12"/>
  <c r="O15" i="10"/>
  <c r="J15" i="11"/>
  <c r="Q15" i="10"/>
  <c r="R15" i="10"/>
  <c r="I17" i="12"/>
  <c r="O9" i="11"/>
  <c r="J9" i="12"/>
  <c r="O9" i="12"/>
  <c r="F11" i="12"/>
  <c r="Q11" i="11"/>
  <c r="R11" i="11"/>
  <c r="O11" i="11"/>
  <c r="J10" i="12"/>
  <c r="O10" i="12"/>
  <c r="O10" i="11"/>
  <c r="Q8" i="11"/>
  <c r="I17" i="11"/>
  <c r="Q10" i="12"/>
  <c r="R10" i="12"/>
  <c r="J13" i="12"/>
  <c r="O13" i="11"/>
  <c r="Q13" i="11"/>
  <c r="R13" i="11"/>
  <c r="J17" i="11"/>
  <c r="Q11" i="12"/>
  <c r="R11" i="12"/>
  <c r="O11" i="12"/>
  <c r="Q9" i="12"/>
  <c r="R9" i="12"/>
  <c r="O16" i="12"/>
  <c r="Q16" i="12"/>
  <c r="R16" i="12"/>
  <c r="J15" i="12"/>
  <c r="O15" i="11"/>
  <c r="Q15" i="11"/>
  <c r="R15" i="11"/>
  <c r="M8" i="12"/>
  <c r="M17" i="11"/>
  <c r="P8" i="11"/>
  <c r="R14" i="9"/>
  <c r="Q17" i="9"/>
  <c r="R17" i="9"/>
  <c r="F14" i="11"/>
  <c r="Q14" i="10"/>
  <c r="R14" i="10"/>
  <c r="O14" i="10"/>
  <c r="F17" i="10"/>
  <c r="O17" i="10"/>
  <c r="E13" i="12"/>
  <c r="P13" i="12"/>
  <c r="P13" i="11"/>
  <c r="P10" i="12"/>
  <c r="E17" i="12"/>
  <c r="R8" i="12"/>
  <c r="R8" i="11"/>
  <c r="R13" i="10"/>
  <c r="O15" i="12"/>
  <c r="Q15" i="12"/>
  <c r="R15" i="12"/>
  <c r="J17" i="12"/>
  <c r="Q14" i="11"/>
  <c r="F14" i="12"/>
  <c r="O14" i="11"/>
  <c r="F17" i="11"/>
  <c r="O17" i="11"/>
  <c r="M17" i="12"/>
  <c r="P8" i="12"/>
  <c r="P17" i="12"/>
  <c r="O13" i="12"/>
  <c r="Q13" i="12"/>
  <c r="Q17" i="10"/>
  <c r="R17" i="10"/>
  <c r="P17" i="11"/>
  <c r="R13" i="12"/>
  <c r="Q14" i="12"/>
  <c r="R14" i="12"/>
  <c r="O14" i="12"/>
  <c r="F17" i="12"/>
  <c r="R14" i="11"/>
  <c r="Q17" i="11"/>
  <c r="R17" i="11"/>
  <c r="O17" i="12"/>
  <c r="Q17" i="12"/>
  <c r="R17" i="12"/>
</calcChain>
</file>

<file path=xl/sharedStrings.xml><?xml version="1.0" encoding="utf-8"?>
<sst xmlns="http://schemas.openxmlformats.org/spreadsheetml/2006/main" count="563" uniqueCount="156">
  <si>
    <t>　　 〈本年度〉苗栗縣政府暨所屬各機關行政罰鍰收繳及清理情形月報表</t>
    <phoneticPr fontId="3" type="noConversion"/>
  </si>
  <si>
    <t xml:space="preserve"> </t>
    <phoneticPr fontId="3" type="noConversion"/>
  </si>
  <si>
    <t>罰鍰名稱</t>
    <phoneticPr fontId="3" type="noConversion"/>
  </si>
  <si>
    <t>開單案件</t>
    <phoneticPr fontId="3" type="noConversion"/>
  </si>
  <si>
    <t>解繳縣庫案件</t>
    <phoneticPr fontId="3" type="noConversion"/>
  </si>
  <si>
    <t>註銷案件</t>
    <phoneticPr fontId="3" type="noConversion"/>
  </si>
  <si>
    <t>尚未繳庫案件</t>
    <phoneticPr fontId="3" type="noConversion"/>
  </si>
  <si>
    <t>備註</t>
    <phoneticPr fontId="3" type="noConversion"/>
  </si>
  <si>
    <r>
      <t>項</t>
    </r>
    <r>
      <rPr>
        <b/>
        <sz val="14"/>
        <rFont val="標楷體"/>
        <family val="4"/>
        <charset val="136"/>
      </rPr>
      <t>目</t>
    </r>
    <phoneticPr fontId="3" type="noConversion"/>
  </si>
  <si>
    <t>本月開單數</t>
    <phoneticPr fontId="3" type="noConversion"/>
  </si>
  <si>
    <t>累計開單數</t>
    <phoneticPr fontId="3" type="noConversion"/>
  </si>
  <si>
    <t>本月繳庫數</t>
    <phoneticPr fontId="3" type="noConversion"/>
  </si>
  <si>
    <t>累計繳庫數</t>
    <phoneticPr fontId="3" type="noConversion"/>
  </si>
  <si>
    <t>本月註銷案件</t>
    <phoneticPr fontId="3" type="noConversion"/>
  </si>
  <si>
    <t>累計註銷案件</t>
    <phoneticPr fontId="3" type="noConversion"/>
  </si>
  <si>
    <t>裁罰</t>
    <phoneticPr fontId="3" type="noConversion"/>
  </si>
  <si>
    <t>(含本月開單數)</t>
    <phoneticPr fontId="3" type="noConversion"/>
  </si>
  <si>
    <t>(含本月繳庫數)</t>
    <phoneticPr fontId="3" type="noConversion"/>
  </si>
  <si>
    <t>(含本月註銷)</t>
    <phoneticPr fontId="3" type="noConversion"/>
  </si>
  <si>
    <r>
      <t>機關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單位</t>
    </r>
    <r>
      <rPr>
        <b/>
        <sz val="12"/>
        <rFont val="Times New Roman"/>
        <family val="1"/>
      </rPr>
      <t>)</t>
    </r>
    <phoneticPr fontId="3" type="noConversion"/>
  </si>
  <si>
    <r>
      <t>件數〈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</si>
  <si>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</si>
  <si>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</si>
  <si>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</si>
  <si>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</si>
  <si>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</si>
  <si>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</si>
  <si>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</si>
  <si>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</si>
  <si>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</si>
  <si>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</si>
  <si>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</si>
  <si>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13</t>
    </r>
    <r>
      <rPr>
        <sz val="10"/>
        <rFont val="標楷體"/>
        <family val="4"/>
        <charset val="136"/>
      </rPr>
      <t xml:space="preserve">〉
</t>
    </r>
    <r>
      <rPr>
        <sz val="10"/>
        <rFont val="Times New Roman"/>
        <family val="1"/>
      </rPr>
      <t>=(3)-(7)-(11)</t>
    </r>
    <phoneticPr fontId="3" type="noConversion"/>
  </si>
  <si>
    <t>承辦人：
（製表人）</t>
    <phoneticPr fontId="3" type="noConversion"/>
  </si>
  <si>
    <t>機關首長：
（單位主管）</t>
    <phoneticPr fontId="3" type="noConversion"/>
  </si>
  <si>
    <t xml:space="preserve"> </t>
    <phoneticPr fontId="3" type="noConversion"/>
  </si>
  <si>
    <t>　　 〈本年度〉苗栗縣政府暨所屬各機關行政罰鍰收繳及清理情形月報表</t>
    <phoneticPr fontId="3" type="noConversion"/>
  </si>
  <si>
    <t>罰鍰名稱</t>
    <phoneticPr fontId="3" type="noConversion"/>
  </si>
  <si>
    <t>開單案件</t>
    <phoneticPr fontId="3" type="noConversion"/>
  </si>
  <si>
    <t>解繳縣庫案件</t>
    <phoneticPr fontId="3" type="noConversion"/>
  </si>
  <si>
    <t>註銷案件</t>
    <phoneticPr fontId="3" type="noConversion"/>
  </si>
  <si>
    <t>尚未繳庫案件</t>
    <phoneticPr fontId="3" type="noConversion"/>
  </si>
  <si>
    <t>備註</t>
    <phoneticPr fontId="3" type="noConversion"/>
  </si>
  <si>
    <r>
      <t>項</t>
    </r>
    <r>
      <rPr>
        <b/>
        <sz val="14"/>
        <rFont val="標楷體"/>
        <family val="4"/>
        <charset val="136"/>
      </rPr>
      <t>目</t>
    </r>
    <phoneticPr fontId="3" type="noConversion"/>
  </si>
  <si>
    <t>本月開單數</t>
    <phoneticPr fontId="3" type="noConversion"/>
  </si>
  <si>
    <t>累計開單數</t>
    <phoneticPr fontId="3" type="noConversion"/>
  </si>
  <si>
    <t>本月繳庫數</t>
    <phoneticPr fontId="3" type="noConversion"/>
  </si>
  <si>
    <t>累計繳庫數</t>
    <phoneticPr fontId="3" type="noConversion"/>
  </si>
  <si>
    <t>本月註銷案件</t>
    <phoneticPr fontId="3" type="noConversion"/>
  </si>
  <si>
    <t>累計註銷案件</t>
    <phoneticPr fontId="3" type="noConversion"/>
  </si>
  <si>
    <t>裁罰</t>
    <phoneticPr fontId="3" type="noConversion"/>
  </si>
  <si>
    <t>(含本月開單數)</t>
    <phoneticPr fontId="3" type="noConversion"/>
  </si>
  <si>
    <t>(含本月繳庫數)</t>
    <phoneticPr fontId="3" type="noConversion"/>
  </si>
  <si>
    <t>(含本月註銷)</t>
    <phoneticPr fontId="3" type="noConversion"/>
  </si>
  <si>
    <r>
      <t>機關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單位</t>
    </r>
    <r>
      <rPr>
        <b/>
        <sz val="12"/>
        <rFont val="Times New Roman"/>
        <family val="1"/>
      </rPr>
      <t>)</t>
    </r>
    <phoneticPr fontId="3" type="noConversion"/>
  </si>
  <si>
    <r>
      <t>件數〈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</si>
  <si>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</si>
  <si>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</si>
  <si>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</si>
  <si>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</si>
  <si>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</si>
  <si>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</si>
  <si>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</si>
  <si>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</si>
  <si>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</si>
  <si>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</si>
  <si>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</si>
  <si>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13</t>
    </r>
    <r>
      <rPr>
        <sz val="10"/>
        <rFont val="標楷體"/>
        <family val="4"/>
        <charset val="136"/>
      </rPr>
      <t xml:space="preserve">〉
</t>
    </r>
    <r>
      <rPr>
        <sz val="10"/>
        <rFont val="Times New Roman"/>
        <family val="1"/>
      </rPr>
      <t>=(3)-(7)-(11)</t>
    </r>
    <phoneticPr fontId="3" type="noConversion"/>
  </si>
  <si>
    <r>
      <t>填表日期：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日
聯絡電話：</t>
    </r>
    <phoneticPr fontId="3" type="noConversion"/>
  </si>
  <si>
    <t>本年度合計</t>
    <phoneticPr fontId="3" type="noConversion"/>
  </si>
  <si>
    <t>　　 〈本年度〉苗栗縣政府暨所屬各機關行政罰鍰收繳及清理情形月報表</t>
    <phoneticPr fontId="3" type="noConversion"/>
  </si>
  <si>
    <t xml:space="preserve"> </t>
    <phoneticPr fontId="3" type="noConversion"/>
  </si>
  <si>
    <t>罰鍰名稱</t>
    <phoneticPr fontId="3" type="noConversion"/>
  </si>
  <si>
    <t>開單案件</t>
    <phoneticPr fontId="3" type="noConversion"/>
  </si>
  <si>
    <t>解繳縣庫案件</t>
    <phoneticPr fontId="3" type="noConversion"/>
  </si>
  <si>
    <t>註銷案件</t>
    <phoneticPr fontId="3" type="noConversion"/>
  </si>
  <si>
    <t>備註</t>
    <phoneticPr fontId="3" type="noConversion"/>
  </si>
  <si>
    <r>
      <t>項</t>
    </r>
    <r>
      <rPr>
        <b/>
        <sz val="14"/>
        <rFont val="標楷體"/>
        <family val="4"/>
        <charset val="136"/>
      </rPr>
      <t>目</t>
    </r>
    <phoneticPr fontId="3" type="noConversion"/>
  </si>
  <si>
    <t>本月開單數</t>
    <phoneticPr fontId="3" type="noConversion"/>
  </si>
  <si>
    <t>累計開單數</t>
    <phoneticPr fontId="3" type="noConversion"/>
  </si>
  <si>
    <t>本月繳庫數</t>
    <phoneticPr fontId="3" type="noConversion"/>
  </si>
  <si>
    <t>累計繳庫數</t>
    <phoneticPr fontId="3" type="noConversion"/>
  </si>
  <si>
    <t>本月註銷案件</t>
    <phoneticPr fontId="3" type="noConversion"/>
  </si>
  <si>
    <t>累計註銷案件</t>
    <phoneticPr fontId="3" type="noConversion"/>
  </si>
  <si>
    <t>裁罰</t>
    <phoneticPr fontId="3" type="noConversion"/>
  </si>
  <si>
    <t>(含本月開單數)</t>
    <phoneticPr fontId="3" type="noConversion"/>
  </si>
  <si>
    <t>(含本月繳庫數)</t>
    <phoneticPr fontId="3" type="noConversion"/>
  </si>
  <si>
    <t>(含本月註銷)</t>
    <phoneticPr fontId="3" type="noConversion"/>
  </si>
  <si>
    <r>
      <t>機關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單位</t>
    </r>
    <r>
      <rPr>
        <b/>
        <sz val="12"/>
        <rFont val="Times New Roman"/>
        <family val="1"/>
      </rPr>
      <t>)</t>
    </r>
    <phoneticPr fontId="3" type="noConversion"/>
  </si>
  <si>
    <r>
      <t>件數〈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</si>
  <si>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</si>
  <si>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</si>
  <si>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</si>
  <si>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</si>
  <si>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</si>
  <si>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</si>
  <si>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</si>
  <si>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</si>
  <si>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</si>
  <si>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</si>
  <si>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〉</t>
    </r>
    <phoneticPr fontId="3" type="noConversion"/>
  </si>
  <si>
    <t>本年度合計</t>
    <phoneticPr fontId="3" type="noConversion"/>
  </si>
  <si>
    <t>　　 〈本年度〉苗栗縣政府暨所屬各機關行政罰鍰收繳及清理情形月報表</t>
    <phoneticPr fontId="3" type="noConversion"/>
  </si>
  <si>
    <t xml:space="preserve"> </t>
    <phoneticPr fontId="3" type="noConversion"/>
  </si>
  <si>
    <t>罰鍰名稱</t>
    <phoneticPr fontId="3" type="noConversion"/>
  </si>
  <si>
    <t>開單案件</t>
    <phoneticPr fontId="3" type="noConversion"/>
  </si>
  <si>
    <t>解繳縣庫案件</t>
    <phoneticPr fontId="3" type="noConversion"/>
  </si>
  <si>
    <t>註銷案件</t>
    <phoneticPr fontId="3" type="noConversion"/>
  </si>
  <si>
    <t>備註</t>
    <phoneticPr fontId="3" type="noConversion"/>
  </si>
  <si>
    <r>
      <t>項</t>
    </r>
    <r>
      <rPr>
        <b/>
        <sz val="14"/>
        <rFont val="標楷體"/>
        <family val="4"/>
        <charset val="136"/>
      </rPr>
      <t>目</t>
    </r>
    <phoneticPr fontId="3" type="noConversion"/>
  </si>
  <si>
    <t>本月開單數</t>
    <phoneticPr fontId="3" type="noConversion"/>
  </si>
  <si>
    <t>累計開單數</t>
    <phoneticPr fontId="3" type="noConversion"/>
  </si>
  <si>
    <t>本月繳庫數</t>
    <phoneticPr fontId="3" type="noConversion"/>
  </si>
  <si>
    <t>累計繳庫數</t>
    <phoneticPr fontId="3" type="noConversion"/>
  </si>
  <si>
    <t>本月註銷案件</t>
    <phoneticPr fontId="3" type="noConversion"/>
  </si>
  <si>
    <t>累計註銷案件</t>
    <phoneticPr fontId="3" type="noConversion"/>
  </si>
  <si>
    <t>裁罰</t>
    <phoneticPr fontId="3" type="noConversion"/>
  </si>
  <si>
    <t>(含本月開單數)</t>
    <phoneticPr fontId="3" type="noConversion"/>
  </si>
  <si>
    <t>(含本月繳庫數)</t>
    <phoneticPr fontId="3" type="noConversion"/>
  </si>
  <si>
    <t>(含本月註銷)</t>
    <phoneticPr fontId="3" type="noConversion"/>
  </si>
  <si>
    <r>
      <t>機關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單位</t>
    </r>
    <r>
      <rPr>
        <b/>
        <sz val="12"/>
        <rFont val="Times New Roman"/>
        <family val="1"/>
      </rPr>
      <t>)</t>
    </r>
    <phoneticPr fontId="3" type="noConversion"/>
  </si>
  <si>
    <r>
      <t>件數〈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</si>
  <si>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</si>
  <si>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</si>
  <si>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</si>
  <si>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</si>
  <si>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</si>
  <si>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</si>
  <si>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</si>
  <si>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</si>
  <si>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〉</t>
    </r>
    <phoneticPr fontId="3" type="noConversion"/>
  </si>
  <si>
    <r>
      <t>件數〈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〉</t>
    </r>
    <phoneticPr fontId="3" type="noConversion"/>
  </si>
  <si>
    <r>
      <t>金額〈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〉</t>
    </r>
    <phoneticPr fontId="3" type="noConversion"/>
  </si>
  <si>
    <t>本年度合計</t>
    <phoneticPr fontId="3" type="noConversion"/>
  </si>
  <si>
    <t>機關（單位）別：</t>
    <phoneticPr fontId="3" type="noConversion"/>
  </si>
  <si>
    <r>
      <t>金額〈</t>
    </r>
    <r>
      <rPr>
        <sz val="10"/>
        <rFont val="Times New Roman"/>
        <family val="1"/>
      </rPr>
      <t>14</t>
    </r>
    <r>
      <rPr>
        <sz val="10"/>
        <rFont val="標楷體"/>
        <family val="4"/>
        <charset val="136"/>
      </rPr>
      <t xml:space="preserve">〉
</t>
    </r>
    <r>
      <rPr>
        <sz val="10"/>
        <rFont val="Times New Roman"/>
        <family val="1"/>
      </rPr>
      <t>=(4)-(8)-(12)</t>
    </r>
    <phoneticPr fontId="3" type="noConversion"/>
  </si>
  <si>
    <r>
      <t>填表日期：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日
聯絡電話：</t>
    </r>
    <phoneticPr fontId="3" type="noConversion"/>
  </si>
  <si>
    <t>科長：</t>
    <phoneticPr fontId="3" type="noConversion"/>
  </si>
  <si>
    <t>單位：件/元</t>
    <phoneticPr fontId="3" type="noConversion"/>
  </si>
  <si>
    <t>單位：件/元</t>
    <phoneticPr fontId="3" type="noConversion"/>
  </si>
  <si>
    <r>
      <t>執行率</t>
    </r>
    <r>
      <rPr>
        <b/>
        <sz val="14"/>
        <rFont val="Times New Roman"/>
        <family val="1"/>
      </rPr>
      <t xml:space="preserve">&lt;a&gt;
</t>
    </r>
    <r>
      <rPr>
        <b/>
        <sz val="9"/>
        <rFont val="Times New Roman"/>
        <family val="1"/>
      </rPr>
      <t>=(8)+(12)/(4)</t>
    </r>
    <phoneticPr fontId="3" type="noConversion"/>
  </si>
  <si>
    <r>
      <t>未收繳率</t>
    </r>
    <r>
      <rPr>
        <b/>
        <sz val="14"/>
        <rFont val="標楷體"/>
        <family val="4"/>
        <charset val="136"/>
      </rPr>
      <t xml:space="preserve">
</t>
    </r>
    <r>
      <rPr>
        <b/>
        <sz val="14"/>
        <rFont val="Times New Roman"/>
        <family val="1"/>
      </rPr>
      <t>&lt;b&gt;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=(14)/(4)</t>
    </r>
    <phoneticPr fontId="3" type="noConversion"/>
  </si>
  <si>
    <t>備註：本表應與『以前年度』月報表，於每月十日前將上月罰鍰執行情形填送本府財政處。</t>
    <phoneticPr fontId="3" type="noConversion"/>
  </si>
  <si>
    <t>1月</t>
    <phoneticPr fontId="3" type="noConversion"/>
  </si>
  <si>
    <t>2月</t>
    <phoneticPr fontId="3" type="noConversion"/>
  </si>
  <si>
    <t>3月</t>
    <phoneticPr fontId="3" type="noConversion"/>
  </si>
  <si>
    <t>4月</t>
    <phoneticPr fontId="3" type="noConversion"/>
  </si>
  <si>
    <t>5月</t>
    <phoneticPr fontId="3" type="noConversion"/>
  </si>
  <si>
    <t>6月</t>
    <phoneticPr fontId="3" type="noConversion"/>
  </si>
  <si>
    <t>7月</t>
    <phoneticPr fontId="3" type="noConversion"/>
  </si>
  <si>
    <t>8月</t>
    <phoneticPr fontId="3" type="noConversion"/>
  </si>
  <si>
    <t>9月</t>
    <phoneticPr fontId="3" type="noConversion"/>
  </si>
  <si>
    <t>10月</t>
    <phoneticPr fontId="3" type="noConversion"/>
  </si>
  <si>
    <t>11月</t>
    <phoneticPr fontId="3" type="noConversion"/>
  </si>
  <si>
    <t>12月</t>
    <phoneticPr fontId="3" type="noConversion"/>
  </si>
  <si>
    <t>113年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</si>
</sst>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85" formatCode="_-* #,##0_-;\-* #,##0_-;_-* &quot;-&quot;??_-;_-@_-"/>
  </numFmts>
  <fonts count="24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華康行書體"/>
      <family val="1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新細明體"/>
      <family val="1"/>
      <charset val="136"/>
    </font>
    <font>
      <sz val="10"/>
      <color indexed="16"/>
      <name val="Times New Roman"/>
      <family val="1"/>
    </font>
    <font>
      <sz val="10"/>
      <color indexed="16"/>
      <name val="標楷體"/>
      <family val="4"/>
      <charset val="136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/>
      <protection locked="0"/>
    </xf>
    <xf numFmtId="0" fontId="1" fillId="0" borderId="0" xfId="1" applyProtection="1">
      <protection locked="0"/>
    </xf>
    <xf numFmtId="0" fontId="6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right"/>
      <protection locked="0"/>
    </xf>
    <xf numFmtId="0" fontId="9" fillId="0" borderId="1" xfId="1" applyFont="1" applyBorder="1" applyAlignment="1" applyProtection="1">
      <alignment horizontal="right"/>
      <protection locked="0"/>
    </xf>
    <xf numFmtId="0" fontId="8" fillId="0" borderId="2" xfId="1" applyFont="1" applyBorder="1" applyAlignment="1" applyProtection="1">
      <alignment horizontal="right" wrapText="1"/>
      <protection locked="0"/>
    </xf>
    <xf numFmtId="0" fontId="10" fillId="0" borderId="2" xfId="1" applyFont="1" applyBorder="1" applyProtection="1">
      <protection locked="0"/>
    </xf>
    <xf numFmtId="0" fontId="10" fillId="0" borderId="3" xfId="1" applyFont="1" applyBorder="1" applyAlignment="1" applyProtection="1">
      <protection locked="0"/>
    </xf>
    <xf numFmtId="0" fontId="14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Border="1" applyProtection="1"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protection locked="0"/>
    </xf>
    <xf numFmtId="0" fontId="1" fillId="0" borderId="7" xfId="1" applyBorder="1" applyProtection="1">
      <protection locked="0"/>
    </xf>
    <xf numFmtId="0" fontId="1" fillId="0" borderId="8" xfId="1" applyBorder="1" applyProtection="1"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41" fontId="2" fillId="0" borderId="0" xfId="1" applyNumberFormat="1" applyFont="1" applyBorder="1" applyAlignment="1" applyProtection="1">
      <alignment horizontal="right" vertical="center"/>
      <protection locked="0"/>
    </xf>
    <xf numFmtId="41" fontId="2" fillId="0" borderId="0" xfId="1" applyNumberFormat="1" applyFont="1" applyBorder="1" applyAlignment="1" applyProtection="1">
      <alignment horizontal="right" vertical="center" wrapText="1"/>
      <protection locked="0"/>
    </xf>
    <xf numFmtId="0" fontId="1" fillId="0" borderId="0" xfId="1" applyAlignment="1" applyProtection="1">
      <alignment horizontal="left"/>
      <protection locked="0"/>
    </xf>
    <xf numFmtId="41" fontId="14" fillId="0" borderId="0" xfId="1" applyNumberFormat="1" applyFont="1" applyBorder="1" applyAlignment="1" applyProtection="1">
      <alignment horizontal="left" vertical="center" wrapText="1"/>
      <protection locked="0"/>
    </xf>
    <xf numFmtId="41" fontId="14" fillId="0" borderId="0" xfId="1" applyNumberFormat="1" applyFont="1" applyBorder="1" applyAlignment="1" applyProtection="1">
      <alignment horizontal="right" vertical="center"/>
      <protection locked="0"/>
    </xf>
    <xf numFmtId="0" fontId="14" fillId="0" borderId="0" xfId="1" applyFont="1" applyAlignment="1" applyProtection="1">
      <alignment horizontal="right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3" fillId="0" borderId="0" xfId="1" applyFont="1" applyAlignment="1" applyProtection="1">
      <alignment horizontal="left" vertical="center" wrapText="1" shrinkToFit="1"/>
      <protection locked="0"/>
    </xf>
    <xf numFmtId="0" fontId="14" fillId="0" borderId="0" xfId="1" applyFont="1" applyAlignment="1" applyProtection="1">
      <alignment horizontal="left" vertical="center" wrapText="1" shrinkToFit="1"/>
      <protection locked="0"/>
    </xf>
    <xf numFmtId="0" fontId="19" fillId="0" borderId="0" xfId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vertical="center"/>
      <protection locked="0"/>
    </xf>
    <xf numFmtId="185" fontId="13" fillId="0" borderId="4" xfId="2" applyNumberFormat="1" applyFont="1" applyBorder="1" applyAlignment="1" applyProtection="1">
      <protection locked="0"/>
    </xf>
    <xf numFmtId="185" fontId="13" fillId="0" borderId="4" xfId="2" applyNumberFormat="1" applyFont="1" applyBorder="1" applyAlignment="1" applyProtection="1">
      <alignment horizontal="right" wrapText="1"/>
      <protection locked="0"/>
    </xf>
    <xf numFmtId="185" fontId="13" fillId="0" borderId="4" xfId="2" applyNumberFormat="1" applyFont="1" applyBorder="1" applyAlignment="1" applyProtection="1">
      <alignment horizontal="right"/>
    </xf>
    <xf numFmtId="185" fontId="13" fillId="0" borderId="4" xfId="2" applyNumberFormat="1" applyFont="1" applyBorder="1" applyAlignment="1" applyProtection="1">
      <alignment horizontal="right" wrapText="1"/>
    </xf>
    <xf numFmtId="0" fontId="6" fillId="0" borderId="0" xfId="1" applyFont="1" applyProtection="1"/>
    <xf numFmtId="0" fontId="8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left" vertical="center"/>
      <protection locked="0"/>
    </xf>
    <xf numFmtId="10" fontId="13" fillId="0" borderId="4" xfId="3" applyNumberFormat="1" applyFont="1" applyBorder="1" applyAlignment="1" applyProtection="1">
      <alignment horizontal="right" wrapText="1"/>
    </xf>
    <xf numFmtId="185" fontId="13" fillId="2" borderId="9" xfId="2" applyNumberFormat="1" applyFont="1" applyFill="1" applyBorder="1" applyAlignment="1" applyProtection="1"/>
    <xf numFmtId="0" fontId="13" fillId="3" borderId="9" xfId="2" applyNumberFormat="1" applyFont="1" applyFill="1" applyBorder="1" applyAlignment="1" applyProtection="1">
      <alignment horizontal="right" wrapText="1"/>
    </xf>
    <xf numFmtId="185" fontId="13" fillId="3" borderId="9" xfId="2" applyNumberFormat="1" applyFont="1" applyFill="1" applyBorder="1" applyAlignment="1" applyProtection="1"/>
    <xf numFmtId="185" fontId="13" fillId="3" borderId="9" xfId="2" applyNumberFormat="1" applyFont="1" applyFill="1" applyBorder="1" applyAlignment="1" applyProtection="1">
      <alignment horizontal="right" wrapText="1"/>
    </xf>
    <xf numFmtId="185" fontId="13" fillId="2" borderId="9" xfId="2" applyNumberFormat="1" applyFont="1" applyFill="1" applyBorder="1" applyAlignment="1" applyProtection="1">
      <protection locked="0"/>
    </xf>
    <xf numFmtId="10" fontId="13" fillId="3" borderId="9" xfId="3" applyNumberFormat="1" applyFont="1" applyFill="1" applyBorder="1" applyAlignment="1" applyProtection="1">
      <alignment horizontal="right" wrapText="1"/>
    </xf>
    <xf numFmtId="0" fontId="1" fillId="0" borderId="10" xfId="1" applyBorder="1" applyProtection="1">
      <protection locked="0"/>
    </xf>
    <xf numFmtId="0" fontId="1" fillId="0" borderId="11" xfId="1" applyBorder="1" applyProtection="1">
      <protection locked="0"/>
    </xf>
    <xf numFmtId="10" fontId="13" fillId="0" borderId="12" xfId="3" applyNumberFormat="1" applyFont="1" applyBorder="1" applyAlignment="1" applyProtection="1">
      <alignment horizontal="right" wrapText="1"/>
    </xf>
    <xf numFmtId="10" fontId="13" fillId="3" borderId="13" xfId="3" applyNumberFormat="1" applyFont="1" applyFill="1" applyBorder="1" applyAlignment="1" applyProtection="1">
      <alignment horizontal="right" wrapText="1"/>
    </xf>
    <xf numFmtId="0" fontId="1" fillId="0" borderId="14" xfId="1" applyBorder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 wrapText="1"/>
      <protection locked="0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6" fillId="0" borderId="29" xfId="1" applyFont="1" applyBorder="1" applyAlignment="1" applyProtection="1">
      <alignment horizontal="center" vertical="center" wrapText="1"/>
      <protection locked="0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 shrinkToFit="1"/>
      <protection locked="0"/>
    </xf>
    <xf numFmtId="0" fontId="10" fillId="0" borderId="26" xfId="1" applyFont="1" applyBorder="1" applyAlignment="1" applyProtection="1">
      <alignment horizontal="center" vertical="center" shrinkToFit="1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 shrinkToFit="1"/>
      <protection locked="0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1" fillId="0" borderId="20" xfId="1" applyFont="1" applyBorder="1" applyAlignment="1" applyProtection="1">
      <alignment horizontal="center" vertical="center" wrapText="1" shrinkToFit="1"/>
      <protection locked="0"/>
    </xf>
    <xf numFmtId="0" fontId="11" fillId="0" borderId="21" xfId="1" applyFont="1" applyBorder="1" applyAlignment="1" applyProtection="1">
      <alignment horizontal="center" vertical="center" wrapText="1" shrinkToFit="1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10" fontId="10" fillId="0" borderId="27" xfId="1" applyNumberFormat="1" applyFont="1" applyBorder="1" applyAlignment="1" applyProtection="1">
      <alignment horizontal="center" vertical="center" wrapText="1"/>
      <protection locked="0"/>
    </xf>
    <xf numFmtId="10" fontId="10" fillId="0" borderId="28" xfId="1" applyNumberFormat="1" applyFont="1" applyBorder="1" applyAlignment="1" applyProtection="1">
      <alignment horizontal="center" vertical="center" wrapText="1"/>
      <protection locked="0"/>
    </xf>
    <xf numFmtId="10" fontId="10" fillId="0" borderId="29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vertical="center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41" fontId="14" fillId="0" borderId="0" xfId="1" applyNumberFormat="1" applyFont="1" applyBorder="1" applyAlignment="1" applyProtection="1">
      <alignment horizontal="left" vertical="center" wrapText="1"/>
      <protection locked="0"/>
    </xf>
    <xf numFmtId="0" fontId="10" fillId="2" borderId="18" xfId="1" applyFont="1" applyFill="1" applyBorder="1" applyAlignment="1" applyProtection="1">
      <alignment horizontal="center" vertical="center"/>
      <protection locked="0"/>
    </xf>
    <xf numFmtId="0" fontId="10" fillId="2" borderId="19" xfId="1" applyFont="1" applyFill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10" fontId="8" fillId="0" borderId="22" xfId="1" applyNumberFormat="1" applyFont="1" applyBorder="1" applyAlignment="1" applyProtection="1">
      <alignment horizontal="center" vertical="center" wrapText="1"/>
      <protection locked="0"/>
    </xf>
    <xf numFmtId="10" fontId="8" fillId="0" borderId="4" xfId="1" applyNumberFormat="1" applyFont="1" applyBorder="1" applyAlignment="1" applyProtection="1">
      <alignment horizontal="center" vertical="center" wrapText="1"/>
      <protection locked="0"/>
    </xf>
    <xf numFmtId="10" fontId="8" fillId="0" borderId="23" xfId="1" applyNumberFormat="1" applyFont="1" applyBorder="1" applyAlignment="1" applyProtection="1">
      <alignment horizontal="center" vertical="center" wrapText="1"/>
      <protection locked="0"/>
    </xf>
    <xf numFmtId="0" fontId="10" fillId="0" borderId="32" xfId="1" applyFont="1" applyBorder="1" applyAlignment="1" applyProtection="1">
      <alignment horizontal="center" vertical="center"/>
      <protection locked="0"/>
    </xf>
    <xf numFmtId="0" fontId="10" fillId="0" borderId="33" xfId="1" applyFont="1" applyBorder="1" applyAlignment="1" applyProtection="1">
      <alignment horizontal="center" vertical="center"/>
      <protection locked="0"/>
    </xf>
    <xf numFmtId="10" fontId="10" fillId="0" borderId="30" xfId="1" applyNumberFormat="1" applyFont="1" applyBorder="1" applyAlignment="1" applyProtection="1">
      <alignment horizontal="center" vertical="center" wrapText="1"/>
      <protection locked="0"/>
    </xf>
    <xf numFmtId="10" fontId="10" fillId="0" borderId="7" xfId="1" applyNumberFormat="1" applyFont="1" applyBorder="1" applyAlignment="1" applyProtection="1">
      <alignment horizontal="center" vertical="center" wrapText="1"/>
      <protection locked="0"/>
    </xf>
    <xf numFmtId="10" fontId="10" fillId="0" borderId="31" xfId="1" applyNumberFormat="1" applyFont="1" applyBorder="1" applyAlignment="1" applyProtection="1">
      <alignment horizontal="center" vertical="center" wrapText="1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</cellXfs>
  <cellStyles count="4">
    <cellStyle name="一般" xfId="0" builtinId="0"/>
    <cellStyle name="一般_罰鍰月報表(93)" xfId="1"/>
    <cellStyle name="千分位" xfId="2" builtinId="3"/>
    <cellStyle name="百分比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25BA01B1-B253-45B3-9651-F1181B6A9A83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10294" name="Line 1">
          <a:extLst>
            <a:ext uri="{FF2B5EF4-FFF2-40B4-BE49-F238E27FC236}">
              <a16:creationId xmlns:a16="http://schemas.microsoft.com/office/drawing/2014/main" id="{49B0133C-DA82-44BB-B4F0-403112368FEA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11318" name="Line 1">
          <a:extLst>
            <a:ext uri="{FF2B5EF4-FFF2-40B4-BE49-F238E27FC236}">
              <a16:creationId xmlns:a16="http://schemas.microsoft.com/office/drawing/2014/main" id="{E2AA89F9-36B4-404C-A7E9-1E646B16279E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12342" name="Line 1">
          <a:extLst>
            <a:ext uri="{FF2B5EF4-FFF2-40B4-BE49-F238E27FC236}">
              <a16:creationId xmlns:a16="http://schemas.microsoft.com/office/drawing/2014/main" id="{466A14F7-CF77-4023-9CDC-1F2E2286BFFC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C8A18AEF-D95C-4AC1-A8BD-26DC181946E6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EEA3930B-C898-45C7-9E53-0DEA4CEA2BC4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5174" name="Line 1">
          <a:extLst>
            <a:ext uri="{FF2B5EF4-FFF2-40B4-BE49-F238E27FC236}">
              <a16:creationId xmlns:a16="http://schemas.microsoft.com/office/drawing/2014/main" id="{C0D1A039-DA86-4734-9244-5EAEBB70B412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4150" name="Line 1">
          <a:extLst>
            <a:ext uri="{FF2B5EF4-FFF2-40B4-BE49-F238E27FC236}">
              <a16:creationId xmlns:a16="http://schemas.microsoft.com/office/drawing/2014/main" id="{79346A5A-57AA-4FEB-B86D-3A8A4DAD630B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6198" name="Line 1">
          <a:extLst>
            <a:ext uri="{FF2B5EF4-FFF2-40B4-BE49-F238E27FC236}">
              <a16:creationId xmlns:a16="http://schemas.microsoft.com/office/drawing/2014/main" id="{2D6A2D09-A2EB-452E-8C89-0DEDA1DC0AD4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7222" name="Line 1">
          <a:extLst>
            <a:ext uri="{FF2B5EF4-FFF2-40B4-BE49-F238E27FC236}">
              <a16:creationId xmlns:a16="http://schemas.microsoft.com/office/drawing/2014/main" id="{F3B42EFE-77B0-47E7-9DFC-3D836AE2D4F7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8246" name="Line 1">
          <a:extLst>
            <a:ext uri="{FF2B5EF4-FFF2-40B4-BE49-F238E27FC236}">
              <a16:creationId xmlns:a16="http://schemas.microsoft.com/office/drawing/2014/main" id="{EA7BD1EA-705D-4227-8081-FE974CEEEA0E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1</xdr:col>
      <xdr:colOff>7620</xdr:colOff>
      <xdr:row>7</xdr:row>
      <xdr:rowOff>7620</xdr:rowOff>
    </xdr:to>
    <xdr:sp macro="" textlink="">
      <xdr:nvSpPr>
        <xdr:cNvPr id="9270" name="Line 1">
          <a:extLst>
            <a:ext uri="{FF2B5EF4-FFF2-40B4-BE49-F238E27FC236}">
              <a16:creationId xmlns:a16="http://schemas.microsoft.com/office/drawing/2014/main" id="{0A14520B-AE30-4779-BBE1-362133380CD3}"/>
            </a:ext>
          </a:extLst>
        </xdr:cNvPr>
        <xdr:cNvSpPr>
          <a:spLocks noChangeShapeType="1"/>
        </xdr:cNvSpPr>
      </xdr:nvSpPr>
      <xdr:spPr bwMode="auto">
        <a:xfrm>
          <a:off x="7620" y="853440"/>
          <a:ext cx="87630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6"/>
  <sheetViews>
    <sheetView tabSelected="1" view="pageBreakPreview" zoomScale="85" zoomScaleNormal="100" zoomScaleSheetLayoutView="85" workbookViewId="0">
      <selection activeCell="G3" sqref="G3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11.6640625" style="5" customWidth="1"/>
    <col min="17" max="18" width="13.77734375" style="5" customWidth="1"/>
    <col min="19" max="19" width="26.109375" style="5" customWidth="1"/>
    <col min="20" max="20" width="10.77734375" style="5" customWidth="1"/>
    <col min="21" max="21" width="14.88671875" style="5" customWidth="1"/>
    <col min="22" max="16384" width="9" style="5"/>
  </cols>
  <sheetData>
    <row r="1" spans="1:21" s="3" customFormat="1" ht="25.95" customHeight="1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</row>
    <row r="2" spans="1:21" ht="19.95" customHeight="1">
      <c r="A2" s="42"/>
      <c r="B2" s="42"/>
      <c r="C2" s="42"/>
      <c r="D2" s="42"/>
      <c r="E2" s="42"/>
      <c r="F2" s="42"/>
      <c r="G2" s="42" t="s">
        <v>155</v>
      </c>
      <c r="H2" s="42" t="s">
        <v>143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1" ht="19.95" customHeight="1" thickBot="1">
      <c r="A3" s="6" t="s">
        <v>134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138</v>
      </c>
    </row>
    <row r="4" spans="1:21" ht="20.399999999999999" customHeight="1">
      <c r="A4" s="9" t="s">
        <v>1</v>
      </c>
      <c r="B4" s="58" t="s">
        <v>2</v>
      </c>
      <c r="C4" s="65" t="s">
        <v>3</v>
      </c>
      <c r="D4" s="66"/>
      <c r="E4" s="66"/>
      <c r="F4" s="67"/>
      <c r="G4" s="65" t="s">
        <v>4</v>
      </c>
      <c r="H4" s="66"/>
      <c r="I4" s="66"/>
      <c r="J4" s="67"/>
      <c r="K4" s="65" t="s">
        <v>5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7</v>
      </c>
    </row>
    <row r="5" spans="1:21" ht="28.5" customHeight="1">
      <c r="A5" s="10" t="s">
        <v>8</v>
      </c>
      <c r="B5" s="59"/>
      <c r="C5" s="68" t="s">
        <v>9</v>
      </c>
      <c r="D5" s="69"/>
      <c r="E5" s="82" t="s">
        <v>10</v>
      </c>
      <c r="F5" s="83"/>
      <c r="G5" s="63" t="s">
        <v>11</v>
      </c>
      <c r="H5" s="64"/>
      <c r="I5" s="63" t="s">
        <v>12</v>
      </c>
      <c r="J5" s="64"/>
      <c r="K5" s="63" t="s">
        <v>13</v>
      </c>
      <c r="L5" s="64"/>
      <c r="M5" s="63" t="s">
        <v>14</v>
      </c>
      <c r="N5" s="64"/>
      <c r="O5" s="85"/>
      <c r="P5" s="62"/>
      <c r="Q5" s="62"/>
      <c r="R5" s="75"/>
      <c r="S5" s="73"/>
    </row>
    <row r="6" spans="1:21" ht="27" customHeight="1">
      <c r="A6" s="11" t="s">
        <v>15</v>
      </c>
      <c r="B6" s="59"/>
      <c r="C6" s="68"/>
      <c r="D6" s="69"/>
      <c r="E6" s="70" t="s">
        <v>16</v>
      </c>
      <c r="F6" s="71"/>
      <c r="G6" s="68"/>
      <c r="H6" s="69"/>
      <c r="I6" s="70" t="s">
        <v>17</v>
      </c>
      <c r="J6" s="71"/>
      <c r="K6" s="68"/>
      <c r="L6" s="69"/>
      <c r="M6" s="70" t="s">
        <v>18</v>
      </c>
      <c r="N6" s="71"/>
      <c r="O6" s="85"/>
      <c r="P6" s="62"/>
      <c r="Q6" s="62"/>
      <c r="R6" s="75"/>
      <c r="S6" s="73"/>
    </row>
    <row r="7" spans="1:21" ht="26.25" customHeight="1">
      <c r="A7" s="12" t="s">
        <v>19</v>
      </c>
      <c r="B7" s="60"/>
      <c r="C7" s="13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86"/>
      <c r="P7" s="13" t="s">
        <v>32</v>
      </c>
      <c r="Q7" s="13" t="s">
        <v>135</v>
      </c>
      <c r="R7" s="76"/>
      <c r="S7" s="14"/>
    </row>
    <row r="8" spans="1:21" ht="25.5" customHeight="1">
      <c r="A8" s="15"/>
      <c r="B8" s="16"/>
      <c r="C8" s="37"/>
      <c r="D8" s="38"/>
      <c r="E8" s="39">
        <f>C8</f>
        <v>0</v>
      </c>
      <c r="F8" s="40">
        <f>D8</f>
        <v>0</v>
      </c>
      <c r="G8" s="38"/>
      <c r="H8" s="38"/>
      <c r="I8" s="40">
        <f>G8</f>
        <v>0</v>
      </c>
      <c r="J8" s="40">
        <f>H8</f>
        <v>0</v>
      </c>
      <c r="K8" s="38"/>
      <c r="L8" s="38"/>
      <c r="M8" s="40">
        <f>K8</f>
        <v>0</v>
      </c>
      <c r="N8" s="40">
        <f>L8</f>
        <v>0</v>
      </c>
      <c r="O8" s="45" t="e">
        <f>(J8+N8)/F8</f>
        <v>#DIV/0!</v>
      </c>
      <c r="P8" s="40">
        <f t="shared" ref="P8:P16" si="0">E8-I8-M8</f>
        <v>0</v>
      </c>
      <c r="Q8" s="40">
        <f>F8-J8-N8</f>
        <v>0</v>
      </c>
      <c r="R8" s="45" t="e">
        <f>Q8/F8</f>
        <v>#DIV/0!</v>
      </c>
      <c r="S8" s="17"/>
    </row>
    <row r="9" spans="1:21" ht="25.5" customHeight="1">
      <c r="A9" s="15"/>
      <c r="B9" s="16"/>
      <c r="C9" s="37"/>
      <c r="D9" s="38"/>
      <c r="E9" s="39">
        <f>C9</f>
        <v>0</v>
      </c>
      <c r="F9" s="40">
        <f>D9</f>
        <v>0</v>
      </c>
      <c r="G9" s="38"/>
      <c r="H9" s="38"/>
      <c r="I9" s="40">
        <f t="shared" ref="I9:I16" si="1">G9</f>
        <v>0</v>
      </c>
      <c r="J9" s="40">
        <f t="shared" ref="J9:J16" si="2">H9</f>
        <v>0</v>
      </c>
      <c r="K9" s="38"/>
      <c r="L9" s="38"/>
      <c r="M9" s="40">
        <f t="shared" ref="M9:M16" si="3">K9</f>
        <v>0</v>
      </c>
      <c r="N9" s="40">
        <f t="shared" ref="N9:N16" si="4">L9</f>
        <v>0</v>
      </c>
      <c r="O9" s="45" t="e">
        <f t="shared" ref="O9:O17" si="5">(J9+N9)/F9</f>
        <v>#DIV/0!</v>
      </c>
      <c r="P9" s="40">
        <f t="shared" si="0"/>
        <v>0</v>
      </c>
      <c r="Q9" s="40">
        <f t="shared" ref="Q9:Q16" si="6">F9-J9-N9</f>
        <v>0</v>
      </c>
      <c r="R9" s="45" t="e">
        <f t="shared" ref="R9:R17" si="7">Q9/F9</f>
        <v>#DIV/0!</v>
      </c>
      <c r="S9" s="17"/>
    </row>
    <row r="10" spans="1:21" ht="25.5" customHeight="1">
      <c r="A10" s="15"/>
      <c r="B10" s="16"/>
      <c r="C10" s="37"/>
      <c r="D10" s="38"/>
      <c r="E10" s="39">
        <f t="shared" ref="E10:E16" si="8">C10</f>
        <v>0</v>
      </c>
      <c r="F10" s="40">
        <f t="shared" ref="F10:F16" si="9">D10</f>
        <v>0</v>
      </c>
      <c r="G10" s="38"/>
      <c r="H10" s="38"/>
      <c r="I10" s="40">
        <f t="shared" si="1"/>
        <v>0</v>
      </c>
      <c r="J10" s="40">
        <f t="shared" si="2"/>
        <v>0</v>
      </c>
      <c r="K10" s="38"/>
      <c r="L10" s="38"/>
      <c r="M10" s="40">
        <f t="shared" si="3"/>
        <v>0</v>
      </c>
      <c r="N10" s="40">
        <f t="shared" si="4"/>
        <v>0</v>
      </c>
      <c r="O10" s="45" t="e">
        <f t="shared" si="5"/>
        <v>#DIV/0!</v>
      </c>
      <c r="P10" s="40">
        <f t="shared" si="0"/>
        <v>0</v>
      </c>
      <c r="Q10" s="40">
        <f t="shared" si="6"/>
        <v>0</v>
      </c>
      <c r="R10" s="45" t="e">
        <f t="shared" si="7"/>
        <v>#DIV/0!</v>
      </c>
      <c r="S10" s="17"/>
    </row>
    <row r="11" spans="1:21" ht="25.5" customHeight="1">
      <c r="A11" s="15"/>
      <c r="B11" s="16"/>
      <c r="C11" s="37"/>
      <c r="D11" s="38"/>
      <c r="E11" s="39">
        <f t="shared" ref="E11:F13" si="10">C11</f>
        <v>0</v>
      </c>
      <c r="F11" s="40">
        <f t="shared" si="10"/>
        <v>0</v>
      </c>
      <c r="G11" s="38"/>
      <c r="H11" s="38"/>
      <c r="I11" s="40">
        <f t="shared" ref="I11:J13" si="11">G11</f>
        <v>0</v>
      </c>
      <c r="J11" s="40">
        <f t="shared" si="11"/>
        <v>0</v>
      </c>
      <c r="K11" s="38"/>
      <c r="L11" s="38"/>
      <c r="M11" s="40">
        <f t="shared" ref="M11:N13" si="12">K11</f>
        <v>0</v>
      </c>
      <c r="N11" s="40">
        <f t="shared" si="12"/>
        <v>0</v>
      </c>
      <c r="O11" s="45" t="e">
        <f t="shared" si="5"/>
        <v>#DIV/0!</v>
      </c>
      <c r="P11" s="40">
        <f t="shared" ref="P11:Q13" si="13">E11-I11-M11</f>
        <v>0</v>
      </c>
      <c r="Q11" s="40">
        <f t="shared" si="13"/>
        <v>0</v>
      </c>
      <c r="R11" s="45" t="e">
        <f t="shared" si="7"/>
        <v>#DIV/0!</v>
      </c>
      <c r="S11" s="17"/>
    </row>
    <row r="12" spans="1:21" ht="25.5" customHeight="1">
      <c r="A12" s="15"/>
      <c r="B12" s="16"/>
      <c r="C12" s="37"/>
      <c r="D12" s="38"/>
      <c r="E12" s="39">
        <f t="shared" si="10"/>
        <v>0</v>
      </c>
      <c r="F12" s="40">
        <f t="shared" si="10"/>
        <v>0</v>
      </c>
      <c r="G12" s="38"/>
      <c r="H12" s="38"/>
      <c r="I12" s="40">
        <f t="shared" si="11"/>
        <v>0</v>
      </c>
      <c r="J12" s="40">
        <f t="shared" si="11"/>
        <v>0</v>
      </c>
      <c r="K12" s="38"/>
      <c r="L12" s="38"/>
      <c r="M12" s="40">
        <f t="shared" si="12"/>
        <v>0</v>
      </c>
      <c r="N12" s="40">
        <f t="shared" si="12"/>
        <v>0</v>
      </c>
      <c r="O12" s="45" t="e">
        <f t="shared" si="5"/>
        <v>#DIV/0!</v>
      </c>
      <c r="P12" s="40">
        <f t="shared" si="13"/>
        <v>0</v>
      </c>
      <c r="Q12" s="40">
        <f t="shared" si="13"/>
        <v>0</v>
      </c>
      <c r="R12" s="45" t="e">
        <f t="shared" si="7"/>
        <v>#DIV/0!</v>
      </c>
      <c r="S12" s="17"/>
    </row>
    <row r="13" spans="1:21" ht="25.5" customHeight="1">
      <c r="A13" s="15"/>
      <c r="B13" s="16"/>
      <c r="C13" s="37"/>
      <c r="D13" s="38"/>
      <c r="E13" s="39">
        <f t="shared" si="10"/>
        <v>0</v>
      </c>
      <c r="F13" s="40">
        <f t="shared" si="10"/>
        <v>0</v>
      </c>
      <c r="G13" s="38"/>
      <c r="H13" s="38"/>
      <c r="I13" s="40">
        <f t="shared" si="11"/>
        <v>0</v>
      </c>
      <c r="J13" s="40">
        <f t="shared" si="11"/>
        <v>0</v>
      </c>
      <c r="K13" s="38"/>
      <c r="L13" s="38"/>
      <c r="M13" s="40">
        <f t="shared" si="12"/>
        <v>0</v>
      </c>
      <c r="N13" s="40">
        <f t="shared" si="12"/>
        <v>0</v>
      </c>
      <c r="O13" s="45" t="e">
        <f t="shared" si="5"/>
        <v>#DIV/0!</v>
      </c>
      <c r="P13" s="40">
        <f t="shared" si="13"/>
        <v>0</v>
      </c>
      <c r="Q13" s="40">
        <f t="shared" si="13"/>
        <v>0</v>
      </c>
      <c r="R13" s="45" t="e">
        <f t="shared" si="7"/>
        <v>#DIV/0!</v>
      </c>
      <c r="S13" s="17"/>
    </row>
    <row r="14" spans="1:21" ht="25.5" customHeight="1">
      <c r="A14" s="15"/>
      <c r="B14" s="16"/>
      <c r="C14" s="37"/>
      <c r="D14" s="38"/>
      <c r="E14" s="39">
        <f t="shared" si="8"/>
        <v>0</v>
      </c>
      <c r="F14" s="40">
        <f t="shared" si="9"/>
        <v>0</v>
      </c>
      <c r="G14" s="38"/>
      <c r="H14" s="38"/>
      <c r="I14" s="40">
        <f t="shared" si="1"/>
        <v>0</v>
      </c>
      <c r="J14" s="40">
        <f t="shared" si="2"/>
        <v>0</v>
      </c>
      <c r="K14" s="38"/>
      <c r="L14" s="38"/>
      <c r="M14" s="40">
        <f t="shared" si="3"/>
        <v>0</v>
      </c>
      <c r="N14" s="40">
        <f t="shared" si="4"/>
        <v>0</v>
      </c>
      <c r="O14" s="45" t="e">
        <f t="shared" si="5"/>
        <v>#DIV/0!</v>
      </c>
      <c r="P14" s="40">
        <f t="shared" si="0"/>
        <v>0</v>
      </c>
      <c r="Q14" s="40">
        <f t="shared" si="6"/>
        <v>0</v>
      </c>
      <c r="R14" s="45" t="e">
        <f t="shared" si="7"/>
        <v>#DIV/0!</v>
      </c>
      <c r="S14" s="17"/>
    </row>
    <row r="15" spans="1:21" ht="25.5" customHeight="1">
      <c r="A15" s="15"/>
      <c r="B15" s="16"/>
      <c r="C15" s="37"/>
      <c r="D15" s="38"/>
      <c r="E15" s="39">
        <f t="shared" si="8"/>
        <v>0</v>
      </c>
      <c r="F15" s="40">
        <f t="shared" si="9"/>
        <v>0</v>
      </c>
      <c r="G15" s="38"/>
      <c r="H15" s="38"/>
      <c r="I15" s="40">
        <f t="shared" si="1"/>
        <v>0</v>
      </c>
      <c r="J15" s="40">
        <f t="shared" si="2"/>
        <v>0</v>
      </c>
      <c r="K15" s="38"/>
      <c r="L15" s="38"/>
      <c r="M15" s="40">
        <f t="shared" si="3"/>
        <v>0</v>
      </c>
      <c r="N15" s="40">
        <f t="shared" si="4"/>
        <v>0</v>
      </c>
      <c r="O15" s="45" t="e">
        <f t="shared" si="5"/>
        <v>#DIV/0!</v>
      </c>
      <c r="P15" s="40">
        <f t="shared" si="0"/>
        <v>0</v>
      </c>
      <c r="Q15" s="40">
        <f t="shared" si="6"/>
        <v>0</v>
      </c>
      <c r="R15" s="45" t="e">
        <f t="shared" si="7"/>
        <v>#DIV/0!</v>
      </c>
      <c r="S15" s="17"/>
    </row>
    <row r="16" spans="1:21" ht="25.5" customHeight="1">
      <c r="A16" s="15"/>
      <c r="B16" s="16"/>
      <c r="C16" s="37"/>
      <c r="D16" s="38"/>
      <c r="E16" s="39">
        <f t="shared" si="8"/>
        <v>0</v>
      </c>
      <c r="F16" s="40">
        <f t="shared" si="9"/>
        <v>0</v>
      </c>
      <c r="G16" s="38"/>
      <c r="H16" s="38"/>
      <c r="I16" s="40">
        <f t="shared" si="1"/>
        <v>0</v>
      </c>
      <c r="J16" s="40">
        <f t="shared" si="2"/>
        <v>0</v>
      </c>
      <c r="K16" s="38"/>
      <c r="L16" s="38"/>
      <c r="M16" s="40">
        <f t="shared" si="3"/>
        <v>0</v>
      </c>
      <c r="N16" s="40">
        <f t="shared" si="4"/>
        <v>0</v>
      </c>
      <c r="O16" s="45" t="e">
        <f t="shared" si="5"/>
        <v>#DIV/0!</v>
      </c>
      <c r="P16" s="40">
        <f t="shared" si="0"/>
        <v>0</v>
      </c>
      <c r="Q16" s="40">
        <f t="shared" si="6"/>
        <v>0</v>
      </c>
      <c r="R16" s="45" t="e">
        <f t="shared" si="7"/>
        <v>#DIV/0!</v>
      </c>
      <c r="S16" s="17"/>
    </row>
    <row r="17" spans="1:23" ht="25.5" customHeight="1" thickBot="1">
      <c r="A17" s="80" t="s">
        <v>69</v>
      </c>
      <c r="B17" s="81"/>
      <c r="C17" s="46">
        <f>SUM(C8:C16)</f>
        <v>0</v>
      </c>
      <c r="D17" s="46">
        <f t="shared" ref="D17:Q17" si="14">SUM(D8:D16)</f>
        <v>0</v>
      </c>
      <c r="E17" s="46">
        <f t="shared" si="14"/>
        <v>0</v>
      </c>
      <c r="F17" s="46">
        <f t="shared" si="14"/>
        <v>0</v>
      </c>
      <c r="G17" s="46">
        <f t="shared" si="14"/>
        <v>0</v>
      </c>
      <c r="H17" s="46">
        <f t="shared" si="14"/>
        <v>0</v>
      </c>
      <c r="I17" s="46">
        <f t="shared" si="14"/>
        <v>0</v>
      </c>
      <c r="J17" s="46">
        <f t="shared" si="14"/>
        <v>0</v>
      </c>
      <c r="K17" s="46">
        <f t="shared" si="14"/>
        <v>0</v>
      </c>
      <c r="L17" s="46">
        <f t="shared" si="14"/>
        <v>0</v>
      </c>
      <c r="M17" s="46">
        <f t="shared" si="14"/>
        <v>0</v>
      </c>
      <c r="N17" s="46">
        <f t="shared" si="14"/>
        <v>0</v>
      </c>
      <c r="O17" s="47" t="e">
        <f t="shared" si="5"/>
        <v>#DIV/0!</v>
      </c>
      <c r="P17" s="48">
        <f t="shared" si="14"/>
        <v>0</v>
      </c>
      <c r="Q17" s="48">
        <f t="shared" si="14"/>
        <v>0</v>
      </c>
      <c r="R17" s="49" t="e">
        <f t="shared" si="7"/>
        <v>#DIV/0!</v>
      </c>
      <c r="S17" s="18"/>
    </row>
    <row r="18" spans="1:23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</row>
    <row r="19" spans="1:23" ht="35.25" customHeight="1">
      <c r="A19" s="77" t="s">
        <v>136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2"/>
    </row>
    <row r="20" spans="1:23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2"/>
    </row>
    <row r="21" spans="1:23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0"/>
      <c r="U21" s="28"/>
      <c r="V21" s="28"/>
      <c r="W21" s="28"/>
    </row>
    <row r="22" spans="1:23" ht="16.95" customHeight="1">
      <c r="A22" s="29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0"/>
      <c r="U22" s="28"/>
      <c r="V22" s="28"/>
      <c r="W22" s="28"/>
    </row>
    <row r="23" spans="1:23" ht="16.95" customHeight="1">
      <c r="A23" s="31"/>
      <c r="B23" s="32"/>
      <c r="C23" s="32"/>
      <c r="D23" s="32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0"/>
      <c r="U23" s="28"/>
      <c r="V23" s="28"/>
      <c r="W23" s="28"/>
    </row>
    <row r="24" spans="1:23" ht="16.95" customHeight="1">
      <c r="A24" s="33" t="s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16.95" customHeight="1">
      <c r="A25" s="33" t="s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6.95" customHeight="1">
      <c r="B26" s="35"/>
      <c r="C26" s="35"/>
      <c r="D26" s="36"/>
      <c r="E26" s="36"/>
      <c r="F26" s="36"/>
      <c r="G26" s="3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0"/>
      <c r="U26" s="28"/>
      <c r="V26" s="28"/>
      <c r="W26" s="28"/>
    </row>
  </sheetData>
  <mergeCells count="21">
    <mergeCell ref="A19:B19"/>
    <mergeCell ref="G4:J4"/>
    <mergeCell ref="C19:D19"/>
    <mergeCell ref="A17:B17"/>
    <mergeCell ref="E5:F5"/>
    <mergeCell ref="O4:O7"/>
    <mergeCell ref="S4:S6"/>
    <mergeCell ref="M6:N6"/>
    <mergeCell ref="I6:J6"/>
    <mergeCell ref="G5:H6"/>
    <mergeCell ref="R4:R7"/>
    <mergeCell ref="C4:F4"/>
    <mergeCell ref="B1:Q1"/>
    <mergeCell ref="B4:B7"/>
    <mergeCell ref="P4:Q6"/>
    <mergeCell ref="I5:J5"/>
    <mergeCell ref="K4:N4"/>
    <mergeCell ref="C5:D6"/>
    <mergeCell ref="E6:F6"/>
    <mergeCell ref="K5:L6"/>
    <mergeCell ref="M5:N5"/>
  </mergeCells>
  <phoneticPr fontId="3" type="noConversion"/>
  <pageMargins left="0.59055118110236227" right="0" top="0.59055118110236227" bottom="0.39370078740157483" header="0.51181102362204722" footer="0.51181102362204722"/>
  <pageSetup paperSize="9" scale="63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28"/>
  <sheetViews>
    <sheetView view="pageBreakPreview" zoomScale="70" zoomScaleNormal="100" zoomScaleSheetLayoutView="70" workbookViewId="0">
      <selection activeCell="M10" sqref="M10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152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103</v>
      </c>
      <c r="B4" s="58" t="s">
        <v>104</v>
      </c>
      <c r="C4" s="65" t="s">
        <v>105</v>
      </c>
      <c r="D4" s="66"/>
      <c r="E4" s="66"/>
      <c r="F4" s="67"/>
      <c r="G4" s="65" t="s">
        <v>106</v>
      </c>
      <c r="H4" s="66"/>
      <c r="I4" s="66"/>
      <c r="J4" s="67"/>
      <c r="K4" s="65" t="s">
        <v>107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108</v>
      </c>
    </row>
    <row r="5" spans="1:22" ht="28.5" customHeight="1">
      <c r="A5" s="10" t="s">
        <v>109</v>
      </c>
      <c r="B5" s="59"/>
      <c r="C5" s="68" t="s">
        <v>110</v>
      </c>
      <c r="D5" s="69"/>
      <c r="E5" s="82" t="s">
        <v>111</v>
      </c>
      <c r="F5" s="83"/>
      <c r="G5" s="63" t="s">
        <v>112</v>
      </c>
      <c r="H5" s="64"/>
      <c r="I5" s="63" t="s">
        <v>113</v>
      </c>
      <c r="J5" s="64"/>
      <c r="K5" s="63" t="s">
        <v>114</v>
      </c>
      <c r="L5" s="64"/>
      <c r="M5" s="63" t="s">
        <v>115</v>
      </c>
      <c r="N5" s="64"/>
      <c r="O5" s="85"/>
      <c r="P5" s="62"/>
      <c r="Q5" s="62"/>
      <c r="R5" s="75"/>
      <c r="S5" s="73"/>
    </row>
    <row r="6" spans="1:22" ht="27" customHeight="1">
      <c r="A6" s="11" t="s">
        <v>116</v>
      </c>
      <c r="B6" s="59"/>
      <c r="C6" s="68"/>
      <c r="D6" s="69"/>
      <c r="E6" s="70" t="s">
        <v>117</v>
      </c>
      <c r="F6" s="71"/>
      <c r="G6" s="68"/>
      <c r="H6" s="69"/>
      <c r="I6" s="70" t="s">
        <v>118</v>
      </c>
      <c r="J6" s="71"/>
      <c r="K6" s="68"/>
      <c r="L6" s="69"/>
      <c r="M6" s="70" t="s">
        <v>119</v>
      </c>
      <c r="N6" s="71"/>
      <c r="O6" s="85"/>
      <c r="P6" s="62"/>
      <c r="Q6" s="62"/>
      <c r="R6" s="75"/>
      <c r="S6" s="73"/>
    </row>
    <row r="7" spans="1:22" ht="26.25" customHeight="1">
      <c r="A7" s="12" t="s">
        <v>120</v>
      </c>
      <c r="B7" s="60"/>
      <c r="C7" s="13" t="s">
        <v>121</v>
      </c>
      <c r="D7" s="13" t="s">
        <v>122</v>
      </c>
      <c r="E7" s="13" t="s">
        <v>123</v>
      </c>
      <c r="F7" s="13" t="s">
        <v>124</v>
      </c>
      <c r="G7" s="13" t="s">
        <v>125</v>
      </c>
      <c r="H7" s="13" t="s">
        <v>126</v>
      </c>
      <c r="I7" s="13" t="s">
        <v>127</v>
      </c>
      <c r="J7" s="13" t="s">
        <v>128</v>
      </c>
      <c r="K7" s="13" t="s">
        <v>129</v>
      </c>
      <c r="L7" s="13" t="s">
        <v>130</v>
      </c>
      <c r="M7" s="13" t="s">
        <v>131</v>
      </c>
      <c r="N7" s="13" t="s">
        <v>132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C8+'9月'!E8</f>
        <v>0</v>
      </c>
      <c r="F8" s="39">
        <f>D8+'9月'!F8</f>
        <v>0</v>
      </c>
      <c r="G8" s="38"/>
      <c r="H8" s="38"/>
      <c r="I8" s="40">
        <f>G8+'9月'!I8</f>
        <v>0</v>
      </c>
      <c r="J8" s="40">
        <f>H8+'9月'!J8</f>
        <v>0</v>
      </c>
      <c r="K8" s="38"/>
      <c r="L8" s="38"/>
      <c r="M8" s="40">
        <f>K8+'9月'!M8</f>
        <v>0</v>
      </c>
      <c r="N8" s="40">
        <f>L8+'9月'!N8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C9+'9月'!E9</f>
        <v>0</v>
      </c>
      <c r="F9" s="39">
        <f>D9+'9月'!F9</f>
        <v>0</v>
      </c>
      <c r="G9" s="38"/>
      <c r="H9" s="38"/>
      <c r="I9" s="40">
        <f>G9+'9月'!I9</f>
        <v>0</v>
      </c>
      <c r="J9" s="40">
        <f>H9+'9月'!J9</f>
        <v>0</v>
      </c>
      <c r="K9" s="38"/>
      <c r="L9" s="38"/>
      <c r="M9" s="40">
        <f>K9+'9月'!M9</f>
        <v>0</v>
      </c>
      <c r="N9" s="40">
        <f>L9+'9月'!N9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C10+'9月'!E10</f>
        <v>0</v>
      </c>
      <c r="F10" s="39">
        <f>D10+'9月'!F10</f>
        <v>0</v>
      </c>
      <c r="G10" s="38"/>
      <c r="H10" s="38"/>
      <c r="I10" s="40">
        <f>G10+'9月'!I10</f>
        <v>0</v>
      </c>
      <c r="J10" s="40">
        <f>H10+'9月'!J10</f>
        <v>0</v>
      </c>
      <c r="K10" s="38"/>
      <c r="L10" s="38"/>
      <c r="M10" s="40">
        <f>K10+'9月'!M10</f>
        <v>0</v>
      </c>
      <c r="N10" s="40">
        <f>L10+'9月'!N10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C11+'9月'!E11</f>
        <v>0</v>
      </c>
      <c r="F11" s="39">
        <f>D11+'9月'!F11</f>
        <v>0</v>
      </c>
      <c r="G11" s="38"/>
      <c r="H11" s="38"/>
      <c r="I11" s="40">
        <f>G11+'9月'!I11</f>
        <v>0</v>
      </c>
      <c r="J11" s="40">
        <f>H11+'9月'!J11</f>
        <v>0</v>
      </c>
      <c r="K11" s="38"/>
      <c r="L11" s="38"/>
      <c r="M11" s="40">
        <f>K11+'9月'!M11</f>
        <v>0</v>
      </c>
      <c r="N11" s="40">
        <f>L11+'9月'!N11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C12+'9月'!E12</f>
        <v>0</v>
      </c>
      <c r="F12" s="39">
        <f>D12+'9月'!F12</f>
        <v>0</v>
      </c>
      <c r="G12" s="38"/>
      <c r="H12" s="38"/>
      <c r="I12" s="40">
        <f>G12+'9月'!I12</f>
        <v>0</v>
      </c>
      <c r="J12" s="40">
        <f>H12+'9月'!J12</f>
        <v>0</v>
      </c>
      <c r="K12" s="38"/>
      <c r="L12" s="38"/>
      <c r="M12" s="40">
        <f>K12+'9月'!M12</f>
        <v>0</v>
      </c>
      <c r="N12" s="40">
        <f>L12+'9月'!N12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C13+'9月'!E13</f>
        <v>0</v>
      </c>
      <c r="F13" s="39">
        <f>D13+'9月'!F13</f>
        <v>0</v>
      </c>
      <c r="G13" s="38"/>
      <c r="H13" s="38"/>
      <c r="I13" s="40">
        <f>G13+'9月'!I13</f>
        <v>0</v>
      </c>
      <c r="J13" s="40">
        <f>H13+'9月'!J13</f>
        <v>0</v>
      </c>
      <c r="K13" s="38"/>
      <c r="L13" s="38"/>
      <c r="M13" s="40">
        <f>K13+'9月'!M13</f>
        <v>0</v>
      </c>
      <c r="N13" s="40">
        <f>L13+'9月'!N13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C14+'9月'!E14</f>
        <v>0</v>
      </c>
      <c r="F14" s="39">
        <f>D14+'9月'!F14</f>
        <v>0</v>
      </c>
      <c r="G14" s="38"/>
      <c r="H14" s="38"/>
      <c r="I14" s="40">
        <f>G14+'9月'!I14</f>
        <v>0</v>
      </c>
      <c r="J14" s="40">
        <f>H14+'9月'!J14</f>
        <v>0</v>
      </c>
      <c r="K14" s="38"/>
      <c r="L14" s="38"/>
      <c r="M14" s="40">
        <f>K14+'9月'!M14</f>
        <v>0</v>
      </c>
      <c r="N14" s="40">
        <f>L14+'9月'!N14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C15+'9月'!E15</f>
        <v>0</v>
      </c>
      <c r="F15" s="39">
        <f>D15+'9月'!F15</f>
        <v>0</v>
      </c>
      <c r="G15" s="38"/>
      <c r="H15" s="38"/>
      <c r="I15" s="40">
        <f>G15+'9月'!I15</f>
        <v>0</v>
      </c>
      <c r="J15" s="40">
        <f>H15+'9月'!J15</f>
        <v>0</v>
      </c>
      <c r="K15" s="38"/>
      <c r="L15" s="38"/>
      <c r="M15" s="40">
        <f>K15+'9月'!M15</f>
        <v>0</v>
      </c>
      <c r="N15" s="40">
        <f>L15+'9月'!N15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C16+'9月'!E16</f>
        <v>0</v>
      </c>
      <c r="F16" s="39">
        <f>D16+'9月'!F16</f>
        <v>0</v>
      </c>
      <c r="G16" s="38"/>
      <c r="H16" s="38"/>
      <c r="I16" s="40">
        <f>G16+'9月'!I16</f>
        <v>0</v>
      </c>
      <c r="J16" s="40">
        <f>H16+'9月'!J16</f>
        <v>0</v>
      </c>
      <c r="K16" s="38"/>
      <c r="L16" s="38"/>
      <c r="M16" s="40">
        <f>K16+'9月'!M16</f>
        <v>0</v>
      </c>
      <c r="N16" s="40">
        <f>L16+'9月'!N16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133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 t="s">
        <v>1</v>
      </c>
      <c r="B25" s="34"/>
      <c r="C25" s="34"/>
      <c r="D25" s="34"/>
      <c r="E25" s="34"/>
      <c r="F25" s="34"/>
      <c r="G25" s="34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B27" s="35"/>
      <c r="C27" s="35"/>
      <c r="D27" s="36"/>
      <c r="E27" s="36"/>
      <c r="F27" s="36"/>
      <c r="G27" s="36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B1:Q1"/>
    <mergeCell ref="B4:B7"/>
    <mergeCell ref="P4:Q6"/>
    <mergeCell ref="I5:J5"/>
    <mergeCell ref="K4:N4"/>
    <mergeCell ref="C5:D6"/>
    <mergeCell ref="A19:B19"/>
    <mergeCell ref="G4:J4"/>
    <mergeCell ref="A17:B17"/>
    <mergeCell ref="C19:D19"/>
    <mergeCell ref="O4:O7"/>
    <mergeCell ref="R4:R7"/>
    <mergeCell ref="E6:F6"/>
    <mergeCell ref="E5:F5"/>
    <mergeCell ref="M5:N5"/>
    <mergeCell ref="S4:S6"/>
    <mergeCell ref="M6:N6"/>
    <mergeCell ref="C4:F4"/>
    <mergeCell ref="I6:J6"/>
    <mergeCell ref="G5:H6"/>
    <mergeCell ref="K5:L6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28"/>
  <sheetViews>
    <sheetView view="pageBreakPreview" zoomScale="70" zoomScaleNormal="100" zoomScaleSheetLayoutView="70" workbookViewId="0">
      <selection activeCell="N11" sqref="N11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8.77734375" style="5" customWidth="1"/>
    <col min="7" max="7" width="7.6640625" style="5" customWidth="1"/>
    <col min="8" max="8" width="10" style="5" customWidth="1"/>
    <col min="9" max="10" width="8.77734375" style="5" customWidth="1"/>
    <col min="11" max="11" width="7.6640625" style="5" customWidth="1"/>
    <col min="12" max="12" width="10" style="5" customWidth="1"/>
    <col min="13" max="13" width="8.7773437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153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103</v>
      </c>
      <c r="B4" s="58" t="s">
        <v>104</v>
      </c>
      <c r="C4" s="65" t="s">
        <v>105</v>
      </c>
      <c r="D4" s="66"/>
      <c r="E4" s="66"/>
      <c r="F4" s="67"/>
      <c r="G4" s="65" t="s">
        <v>106</v>
      </c>
      <c r="H4" s="66"/>
      <c r="I4" s="66"/>
      <c r="J4" s="67"/>
      <c r="K4" s="65" t="s">
        <v>107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108</v>
      </c>
    </row>
    <row r="5" spans="1:22" ht="28.5" customHeight="1">
      <c r="A5" s="10" t="s">
        <v>109</v>
      </c>
      <c r="B5" s="59"/>
      <c r="C5" s="68" t="s">
        <v>110</v>
      </c>
      <c r="D5" s="69"/>
      <c r="E5" s="82" t="s">
        <v>111</v>
      </c>
      <c r="F5" s="83"/>
      <c r="G5" s="63" t="s">
        <v>112</v>
      </c>
      <c r="H5" s="64"/>
      <c r="I5" s="63" t="s">
        <v>113</v>
      </c>
      <c r="J5" s="64"/>
      <c r="K5" s="63" t="s">
        <v>114</v>
      </c>
      <c r="L5" s="64"/>
      <c r="M5" s="63" t="s">
        <v>115</v>
      </c>
      <c r="N5" s="64"/>
      <c r="O5" s="85"/>
      <c r="P5" s="62"/>
      <c r="Q5" s="62"/>
      <c r="R5" s="75"/>
      <c r="S5" s="73"/>
    </row>
    <row r="6" spans="1:22" ht="27" customHeight="1">
      <c r="A6" s="11" t="s">
        <v>116</v>
      </c>
      <c r="B6" s="59"/>
      <c r="C6" s="68"/>
      <c r="D6" s="69"/>
      <c r="E6" s="70" t="s">
        <v>117</v>
      </c>
      <c r="F6" s="71"/>
      <c r="G6" s="68"/>
      <c r="H6" s="69"/>
      <c r="I6" s="70" t="s">
        <v>118</v>
      </c>
      <c r="J6" s="71"/>
      <c r="K6" s="68"/>
      <c r="L6" s="69"/>
      <c r="M6" s="70" t="s">
        <v>119</v>
      </c>
      <c r="N6" s="71"/>
      <c r="O6" s="85"/>
      <c r="P6" s="62"/>
      <c r="Q6" s="62"/>
      <c r="R6" s="75"/>
      <c r="S6" s="73"/>
    </row>
    <row r="7" spans="1:22" ht="26.25" customHeight="1">
      <c r="A7" s="12" t="s">
        <v>120</v>
      </c>
      <c r="B7" s="60"/>
      <c r="C7" s="13" t="s">
        <v>121</v>
      </c>
      <c r="D7" s="13" t="s">
        <v>122</v>
      </c>
      <c r="E7" s="13" t="s">
        <v>123</v>
      </c>
      <c r="F7" s="13" t="s">
        <v>124</v>
      </c>
      <c r="G7" s="13" t="s">
        <v>125</v>
      </c>
      <c r="H7" s="13" t="s">
        <v>126</v>
      </c>
      <c r="I7" s="13" t="s">
        <v>127</v>
      </c>
      <c r="J7" s="13" t="s">
        <v>128</v>
      </c>
      <c r="K7" s="13" t="s">
        <v>129</v>
      </c>
      <c r="L7" s="13" t="s">
        <v>130</v>
      </c>
      <c r="M7" s="13" t="s">
        <v>131</v>
      </c>
      <c r="N7" s="13" t="s">
        <v>132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C8+'10月'!E8</f>
        <v>0</v>
      </c>
      <c r="F8" s="39">
        <f>D8+'10月'!F8</f>
        <v>0</v>
      </c>
      <c r="G8" s="38"/>
      <c r="H8" s="38"/>
      <c r="I8" s="40">
        <f>G8+'10月'!I8</f>
        <v>0</v>
      </c>
      <c r="J8" s="40">
        <f>H8+'10月'!J8</f>
        <v>0</v>
      </c>
      <c r="K8" s="38"/>
      <c r="L8" s="38"/>
      <c r="M8" s="40">
        <f>K8+'10月'!M8</f>
        <v>0</v>
      </c>
      <c r="N8" s="40">
        <f>L8+'10月'!N8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C9+'10月'!E9</f>
        <v>0</v>
      </c>
      <c r="F9" s="39">
        <f>D9+'10月'!F9</f>
        <v>0</v>
      </c>
      <c r="G9" s="38"/>
      <c r="H9" s="38"/>
      <c r="I9" s="40">
        <f>G9+'10月'!I9</f>
        <v>0</v>
      </c>
      <c r="J9" s="40">
        <f>H9+'10月'!J9</f>
        <v>0</v>
      </c>
      <c r="K9" s="38"/>
      <c r="L9" s="38"/>
      <c r="M9" s="40">
        <f>K9+'10月'!M9</f>
        <v>0</v>
      </c>
      <c r="N9" s="40">
        <f>L9+'10月'!N9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C10+'10月'!E10</f>
        <v>0</v>
      </c>
      <c r="F10" s="39">
        <f>D10+'10月'!F10</f>
        <v>0</v>
      </c>
      <c r="G10" s="38"/>
      <c r="H10" s="38"/>
      <c r="I10" s="40">
        <f>G10+'10月'!I10</f>
        <v>0</v>
      </c>
      <c r="J10" s="40">
        <f>H10+'10月'!J10</f>
        <v>0</v>
      </c>
      <c r="K10" s="38"/>
      <c r="L10" s="38"/>
      <c r="M10" s="40">
        <f>K10+'10月'!M10</f>
        <v>0</v>
      </c>
      <c r="N10" s="40">
        <f>L10+'10月'!N10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C11+'10月'!E11</f>
        <v>0</v>
      </c>
      <c r="F11" s="39">
        <f>D11+'10月'!F11</f>
        <v>0</v>
      </c>
      <c r="G11" s="38"/>
      <c r="H11" s="38"/>
      <c r="I11" s="40">
        <f>G11+'10月'!I11</f>
        <v>0</v>
      </c>
      <c r="J11" s="40">
        <f>H11+'10月'!J11</f>
        <v>0</v>
      </c>
      <c r="K11" s="38"/>
      <c r="L11" s="38"/>
      <c r="M11" s="40">
        <f>K11+'10月'!M11</f>
        <v>0</v>
      </c>
      <c r="N11" s="40">
        <f>L11+'10月'!N11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C12+'10月'!E12</f>
        <v>0</v>
      </c>
      <c r="F12" s="39">
        <f>D12+'10月'!F12</f>
        <v>0</v>
      </c>
      <c r="G12" s="38"/>
      <c r="H12" s="38"/>
      <c r="I12" s="40">
        <f>G12+'10月'!I12</f>
        <v>0</v>
      </c>
      <c r="J12" s="40">
        <f>H12+'10月'!J12</f>
        <v>0</v>
      </c>
      <c r="K12" s="38"/>
      <c r="L12" s="38"/>
      <c r="M12" s="40">
        <f>K12+'10月'!M12</f>
        <v>0</v>
      </c>
      <c r="N12" s="40">
        <f>L12+'10月'!N12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C13+'10月'!E13</f>
        <v>0</v>
      </c>
      <c r="F13" s="39">
        <f>D13+'10月'!F13</f>
        <v>0</v>
      </c>
      <c r="G13" s="38"/>
      <c r="H13" s="38"/>
      <c r="I13" s="40">
        <f>G13+'10月'!I13</f>
        <v>0</v>
      </c>
      <c r="J13" s="40">
        <f>H13+'10月'!J13</f>
        <v>0</v>
      </c>
      <c r="K13" s="38"/>
      <c r="L13" s="38"/>
      <c r="M13" s="40">
        <f>K13+'10月'!M13</f>
        <v>0</v>
      </c>
      <c r="N13" s="40">
        <f>L13+'10月'!N13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C14+'10月'!E14</f>
        <v>0</v>
      </c>
      <c r="F14" s="39">
        <f>D14+'10月'!F14</f>
        <v>0</v>
      </c>
      <c r="G14" s="38"/>
      <c r="H14" s="38"/>
      <c r="I14" s="40">
        <f>G14+'10月'!I14</f>
        <v>0</v>
      </c>
      <c r="J14" s="40">
        <f>H14+'10月'!J14</f>
        <v>0</v>
      </c>
      <c r="K14" s="38"/>
      <c r="L14" s="38"/>
      <c r="M14" s="40">
        <f>K14+'10月'!M14</f>
        <v>0</v>
      </c>
      <c r="N14" s="40">
        <f>L14+'10月'!N14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C15+'10月'!E15</f>
        <v>0</v>
      </c>
      <c r="F15" s="39">
        <f>D15+'10月'!F15</f>
        <v>0</v>
      </c>
      <c r="G15" s="38"/>
      <c r="H15" s="38"/>
      <c r="I15" s="40">
        <f>G15+'10月'!I15</f>
        <v>0</v>
      </c>
      <c r="J15" s="40">
        <f>H15+'10月'!J15</f>
        <v>0</v>
      </c>
      <c r="K15" s="38"/>
      <c r="L15" s="38"/>
      <c r="M15" s="40">
        <f>K15+'10月'!M15</f>
        <v>0</v>
      </c>
      <c r="N15" s="40">
        <f>L15+'10月'!N15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C16+'10月'!E16</f>
        <v>0</v>
      </c>
      <c r="F16" s="39">
        <f>D16+'10月'!F16</f>
        <v>0</v>
      </c>
      <c r="G16" s="38"/>
      <c r="H16" s="38"/>
      <c r="I16" s="40">
        <f>G16+'10月'!I16</f>
        <v>0</v>
      </c>
      <c r="J16" s="40">
        <f>H16+'10月'!J16</f>
        <v>0</v>
      </c>
      <c r="K16" s="38"/>
      <c r="L16" s="38"/>
      <c r="M16" s="40">
        <f>K16+'10月'!M16</f>
        <v>0</v>
      </c>
      <c r="N16" s="40">
        <f>L16+'10月'!N16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133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 t="s">
        <v>1</v>
      </c>
      <c r="B25" s="34"/>
      <c r="C25" s="34"/>
      <c r="D25" s="34"/>
      <c r="E25" s="34"/>
      <c r="F25" s="34"/>
      <c r="G25" s="34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B27" s="35"/>
      <c r="C27" s="35"/>
      <c r="D27" s="36"/>
      <c r="E27" s="36"/>
      <c r="F27" s="36"/>
      <c r="G27" s="36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A19:B19"/>
    <mergeCell ref="G4:J4"/>
    <mergeCell ref="A17:B17"/>
    <mergeCell ref="C19:D19"/>
    <mergeCell ref="O4:O7"/>
    <mergeCell ref="K5:L6"/>
    <mergeCell ref="S4:S6"/>
    <mergeCell ref="M6:N6"/>
    <mergeCell ref="C4:F4"/>
    <mergeCell ref="I6:J6"/>
    <mergeCell ref="G5:H6"/>
    <mergeCell ref="R4:R7"/>
    <mergeCell ref="E6:F6"/>
    <mergeCell ref="E5:F5"/>
    <mergeCell ref="C5:D6"/>
    <mergeCell ref="B1:Q1"/>
    <mergeCell ref="B4:B7"/>
    <mergeCell ref="P4:Q6"/>
    <mergeCell ref="I5:J5"/>
    <mergeCell ref="K4:N4"/>
    <mergeCell ref="M5:N5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8"/>
  <sheetViews>
    <sheetView view="pageBreakPreview" zoomScale="70" zoomScaleNormal="100" zoomScaleSheetLayoutView="70" workbookViewId="0">
      <selection activeCell="M11" sqref="M11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154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103</v>
      </c>
      <c r="B4" s="58" t="s">
        <v>104</v>
      </c>
      <c r="C4" s="65" t="s">
        <v>105</v>
      </c>
      <c r="D4" s="66"/>
      <c r="E4" s="66"/>
      <c r="F4" s="67"/>
      <c r="G4" s="65" t="s">
        <v>106</v>
      </c>
      <c r="H4" s="66"/>
      <c r="I4" s="66"/>
      <c r="J4" s="67"/>
      <c r="K4" s="65" t="s">
        <v>107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108</v>
      </c>
    </row>
    <row r="5" spans="1:22" ht="28.5" customHeight="1">
      <c r="A5" s="10" t="s">
        <v>109</v>
      </c>
      <c r="B5" s="59"/>
      <c r="C5" s="68" t="s">
        <v>110</v>
      </c>
      <c r="D5" s="69"/>
      <c r="E5" s="82" t="s">
        <v>111</v>
      </c>
      <c r="F5" s="83"/>
      <c r="G5" s="63" t="s">
        <v>112</v>
      </c>
      <c r="H5" s="64"/>
      <c r="I5" s="63" t="s">
        <v>113</v>
      </c>
      <c r="J5" s="64"/>
      <c r="K5" s="63" t="s">
        <v>114</v>
      </c>
      <c r="L5" s="64"/>
      <c r="M5" s="63" t="s">
        <v>115</v>
      </c>
      <c r="N5" s="64"/>
      <c r="O5" s="85"/>
      <c r="P5" s="62"/>
      <c r="Q5" s="62"/>
      <c r="R5" s="75"/>
      <c r="S5" s="73"/>
    </row>
    <row r="6" spans="1:22" ht="27" customHeight="1">
      <c r="A6" s="11" t="s">
        <v>116</v>
      </c>
      <c r="B6" s="59"/>
      <c r="C6" s="68"/>
      <c r="D6" s="69"/>
      <c r="E6" s="70" t="s">
        <v>117</v>
      </c>
      <c r="F6" s="71"/>
      <c r="G6" s="68"/>
      <c r="H6" s="69"/>
      <c r="I6" s="70" t="s">
        <v>118</v>
      </c>
      <c r="J6" s="71"/>
      <c r="K6" s="68"/>
      <c r="L6" s="69"/>
      <c r="M6" s="70" t="s">
        <v>119</v>
      </c>
      <c r="N6" s="71"/>
      <c r="O6" s="85"/>
      <c r="P6" s="62"/>
      <c r="Q6" s="62"/>
      <c r="R6" s="75"/>
      <c r="S6" s="73"/>
    </row>
    <row r="7" spans="1:22" ht="26.25" customHeight="1">
      <c r="A7" s="12" t="s">
        <v>120</v>
      </c>
      <c r="B7" s="60"/>
      <c r="C7" s="13" t="s">
        <v>121</v>
      </c>
      <c r="D7" s="13" t="s">
        <v>122</v>
      </c>
      <c r="E7" s="13" t="s">
        <v>123</v>
      </c>
      <c r="F7" s="13" t="s">
        <v>124</v>
      </c>
      <c r="G7" s="13" t="s">
        <v>125</v>
      </c>
      <c r="H7" s="13" t="s">
        <v>126</v>
      </c>
      <c r="I7" s="13" t="s">
        <v>127</v>
      </c>
      <c r="J7" s="13" t="s">
        <v>128</v>
      </c>
      <c r="K7" s="13" t="s">
        <v>129</v>
      </c>
      <c r="L7" s="13" t="s">
        <v>130</v>
      </c>
      <c r="M7" s="13" t="s">
        <v>131</v>
      </c>
      <c r="N7" s="13" t="s">
        <v>132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C8+'11月'!E8</f>
        <v>0</v>
      </c>
      <c r="F8" s="39">
        <f>D8+'11月'!F8</f>
        <v>0</v>
      </c>
      <c r="G8" s="38"/>
      <c r="H8" s="38"/>
      <c r="I8" s="40">
        <f>G8+'11月'!I8</f>
        <v>0</v>
      </c>
      <c r="J8" s="40">
        <f>H8+'11月'!J8</f>
        <v>0</v>
      </c>
      <c r="K8" s="38"/>
      <c r="L8" s="38"/>
      <c r="M8" s="40">
        <f>K8+'11月'!M8</f>
        <v>0</v>
      </c>
      <c r="N8" s="40">
        <f>L8+'11月'!N8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C9+'11月'!E9</f>
        <v>0</v>
      </c>
      <c r="F9" s="39">
        <f>D9+'11月'!F9</f>
        <v>0</v>
      </c>
      <c r="G9" s="38"/>
      <c r="H9" s="38"/>
      <c r="I9" s="40">
        <f>G9+'11月'!I9</f>
        <v>0</v>
      </c>
      <c r="J9" s="40">
        <f>H9+'11月'!J9</f>
        <v>0</v>
      </c>
      <c r="K9" s="38"/>
      <c r="L9" s="38"/>
      <c r="M9" s="40">
        <f>K9+'11月'!M9</f>
        <v>0</v>
      </c>
      <c r="N9" s="40">
        <f>L9+'11月'!N9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C10+'11月'!E10</f>
        <v>0</v>
      </c>
      <c r="F10" s="39">
        <f>D10+'11月'!F10</f>
        <v>0</v>
      </c>
      <c r="G10" s="38"/>
      <c r="H10" s="38"/>
      <c r="I10" s="40">
        <f>G10+'11月'!I10</f>
        <v>0</v>
      </c>
      <c r="J10" s="40">
        <f>H10+'11月'!J10</f>
        <v>0</v>
      </c>
      <c r="K10" s="38"/>
      <c r="L10" s="38"/>
      <c r="M10" s="40">
        <f>K10+'11月'!M10</f>
        <v>0</v>
      </c>
      <c r="N10" s="40">
        <f>L10+'11月'!N10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C11+'11月'!E11</f>
        <v>0</v>
      </c>
      <c r="F11" s="39">
        <f>D11+'11月'!F11</f>
        <v>0</v>
      </c>
      <c r="G11" s="38"/>
      <c r="H11" s="38"/>
      <c r="I11" s="40">
        <f>G11+'11月'!I11</f>
        <v>0</v>
      </c>
      <c r="J11" s="40">
        <f>H11+'11月'!J11</f>
        <v>0</v>
      </c>
      <c r="K11" s="38"/>
      <c r="L11" s="38"/>
      <c r="M11" s="40">
        <f>K11+'11月'!M11</f>
        <v>0</v>
      </c>
      <c r="N11" s="40">
        <f>L11+'11月'!N11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C12+'11月'!E12</f>
        <v>0</v>
      </c>
      <c r="F12" s="39">
        <f>D12+'11月'!F12</f>
        <v>0</v>
      </c>
      <c r="G12" s="38"/>
      <c r="H12" s="38"/>
      <c r="I12" s="40">
        <f>G12+'11月'!I12</f>
        <v>0</v>
      </c>
      <c r="J12" s="40">
        <f>H12+'11月'!J12</f>
        <v>0</v>
      </c>
      <c r="K12" s="38"/>
      <c r="L12" s="38"/>
      <c r="M12" s="40">
        <f>K12+'11月'!M12</f>
        <v>0</v>
      </c>
      <c r="N12" s="40">
        <f>L12+'11月'!N12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C13+'11月'!E13</f>
        <v>0</v>
      </c>
      <c r="F13" s="39">
        <f>D13+'11月'!F13</f>
        <v>0</v>
      </c>
      <c r="G13" s="38"/>
      <c r="H13" s="38"/>
      <c r="I13" s="40">
        <f>G13+'11月'!I13</f>
        <v>0</v>
      </c>
      <c r="J13" s="40">
        <f>H13+'11月'!J13</f>
        <v>0</v>
      </c>
      <c r="K13" s="38"/>
      <c r="L13" s="38"/>
      <c r="M13" s="40">
        <f>K13+'11月'!M13</f>
        <v>0</v>
      </c>
      <c r="N13" s="40">
        <f>L13+'11月'!N13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C14+'11月'!E14</f>
        <v>0</v>
      </c>
      <c r="F14" s="39">
        <f>D14+'11月'!F14</f>
        <v>0</v>
      </c>
      <c r="G14" s="38"/>
      <c r="H14" s="38"/>
      <c r="I14" s="40">
        <f>G14+'11月'!I14</f>
        <v>0</v>
      </c>
      <c r="J14" s="40">
        <f>H14+'11月'!J14</f>
        <v>0</v>
      </c>
      <c r="K14" s="38"/>
      <c r="L14" s="38"/>
      <c r="M14" s="40">
        <f>K14+'11月'!M14</f>
        <v>0</v>
      </c>
      <c r="N14" s="40">
        <f>L14+'11月'!N14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C15+'11月'!E15</f>
        <v>0</v>
      </c>
      <c r="F15" s="39">
        <f>D15+'11月'!F15</f>
        <v>0</v>
      </c>
      <c r="G15" s="38"/>
      <c r="H15" s="38"/>
      <c r="I15" s="40">
        <f>G15+'11月'!I15</f>
        <v>0</v>
      </c>
      <c r="J15" s="40">
        <f>H15+'11月'!J15</f>
        <v>0</v>
      </c>
      <c r="K15" s="38"/>
      <c r="L15" s="38"/>
      <c r="M15" s="40">
        <f>K15+'11月'!M15</f>
        <v>0</v>
      </c>
      <c r="N15" s="40">
        <f>L15+'11月'!N15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C16+'11月'!E16</f>
        <v>0</v>
      </c>
      <c r="F16" s="39">
        <f>D16+'11月'!F16</f>
        <v>0</v>
      </c>
      <c r="G16" s="38"/>
      <c r="H16" s="38"/>
      <c r="I16" s="40">
        <f>G16+'11月'!I16</f>
        <v>0</v>
      </c>
      <c r="J16" s="40">
        <f>H16+'11月'!J16</f>
        <v>0</v>
      </c>
      <c r="K16" s="38"/>
      <c r="L16" s="38"/>
      <c r="M16" s="40">
        <f>K16+'11月'!M16</f>
        <v>0</v>
      </c>
      <c r="N16" s="40">
        <f>L16+'11月'!N16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133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 t="s">
        <v>1</v>
      </c>
      <c r="B25" s="34"/>
      <c r="C25" s="34"/>
      <c r="D25" s="34"/>
      <c r="E25" s="34"/>
      <c r="F25" s="34"/>
      <c r="G25" s="34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B27" s="35"/>
      <c r="C27" s="35"/>
      <c r="D27" s="36"/>
      <c r="E27" s="36"/>
      <c r="F27" s="36"/>
      <c r="G27" s="36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B1:Q1"/>
    <mergeCell ref="B4:B7"/>
    <mergeCell ref="P4:Q6"/>
    <mergeCell ref="I5:J5"/>
    <mergeCell ref="K4:N4"/>
    <mergeCell ref="C5:D6"/>
    <mergeCell ref="A19:B19"/>
    <mergeCell ref="G4:J4"/>
    <mergeCell ref="A17:B17"/>
    <mergeCell ref="C19:D19"/>
    <mergeCell ref="O4:O7"/>
    <mergeCell ref="R4:R7"/>
    <mergeCell ref="E6:F6"/>
    <mergeCell ref="E5:F5"/>
    <mergeCell ref="M5:N5"/>
    <mergeCell ref="S4:S6"/>
    <mergeCell ref="M6:N6"/>
    <mergeCell ref="C4:F4"/>
    <mergeCell ref="I6:J6"/>
    <mergeCell ref="G5:H6"/>
    <mergeCell ref="K5:L6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26"/>
  <sheetViews>
    <sheetView view="pageBreakPreview" zoomScale="70" zoomScaleNormal="100" zoomScaleSheetLayoutView="70" workbookViewId="0">
      <selection activeCell="J23" sqref="J23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36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144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35</v>
      </c>
      <c r="B4" s="58" t="s">
        <v>37</v>
      </c>
      <c r="C4" s="65" t="s">
        <v>38</v>
      </c>
      <c r="D4" s="66"/>
      <c r="E4" s="66"/>
      <c r="F4" s="67"/>
      <c r="G4" s="65" t="s">
        <v>39</v>
      </c>
      <c r="H4" s="66"/>
      <c r="I4" s="66"/>
      <c r="J4" s="67"/>
      <c r="K4" s="65" t="s">
        <v>40</v>
      </c>
      <c r="L4" s="66"/>
      <c r="M4" s="66"/>
      <c r="N4" s="67"/>
      <c r="O4" s="84" t="s">
        <v>140</v>
      </c>
      <c r="P4" s="61" t="s">
        <v>41</v>
      </c>
      <c r="Q4" s="61"/>
      <c r="R4" s="74" t="s">
        <v>141</v>
      </c>
      <c r="S4" s="72" t="s">
        <v>42</v>
      </c>
    </row>
    <row r="5" spans="1:22" ht="28.5" customHeight="1">
      <c r="A5" s="10" t="s">
        <v>43</v>
      </c>
      <c r="B5" s="59"/>
      <c r="C5" s="68" t="s">
        <v>44</v>
      </c>
      <c r="D5" s="69"/>
      <c r="E5" s="82" t="s">
        <v>45</v>
      </c>
      <c r="F5" s="83"/>
      <c r="G5" s="63" t="s">
        <v>46</v>
      </c>
      <c r="H5" s="64"/>
      <c r="I5" s="63" t="s">
        <v>47</v>
      </c>
      <c r="J5" s="64"/>
      <c r="K5" s="63" t="s">
        <v>48</v>
      </c>
      <c r="L5" s="64"/>
      <c r="M5" s="63" t="s">
        <v>49</v>
      </c>
      <c r="N5" s="64"/>
      <c r="O5" s="85"/>
      <c r="P5" s="62"/>
      <c r="Q5" s="62"/>
      <c r="R5" s="75"/>
      <c r="S5" s="73"/>
    </row>
    <row r="6" spans="1:22" ht="27" customHeight="1">
      <c r="A6" s="11" t="s">
        <v>50</v>
      </c>
      <c r="B6" s="59"/>
      <c r="C6" s="68"/>
      <c r="D6" s="69"/>
      <c r="E6" s="70" t="s">
        <v>51</v>
      </c>
      <c r="F6" s="71"/>
      <c r="G6" s="68"/>
      <c r="H6" s="69"/>
      <c r="I6" s="70" t="s">
        <v>52</v>
      </c>
      <c r="J6" s="71"/>
      <c r="K6" s="68"/>
      <c r="L6" s="69"/>
      <c r="M6" s="70" t="s">
        <v>53</v>
      </c>
      <c r="N6" s="71"/>
      <c r="O6" s="85"/>
      <c r="P6" s="62"/>
      <c r="Q6" s="62"/>
      <c r="R6" s="75"/>
      <c r="S6" s="73"/>
    </row>
    <row r="7" spans="1:22" ht="26.25" customHeight="1">
      <c r="A7" s="12" t="s">
        <v>54</v>
      </c>
      <c r="B7" s="60"/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86"/>
      <c r="P7" s="13" t="s">
        <v>67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C8+'1月'!E8</f>
        <v>0</v>
      </c>
      <c r="F8" s="39">
        <f>D8+'1月'!F8</f>
        <v>0</v>
      </c>
      <c r="G8" s="38"/>
      <c r="H8" s="38"/>
      <c r="I8" s="40">
        <f>G8+'1月'!I8</f>
        <v>0</v>
      </c>
      <c r="J8" s="40">
        <f>H8+'1月'!J8</f>
        <v>0</v>
      </c>
      <c r="K8" s="38"/>
      <c r="L8" s="38"/>
      <c r="M8" s="40">
        <f>K8+'1月'!M8</f>
        <v>0</v>
      </c>
      <c r="N8" s="40">
        <f>L8+'1月'!N8</f>
        <v>0</v>
      </c>
      <c r="O8" s="45" t="e">
        <f>(J8+N8)/F8</f>
        <v>#DIV/0!</v>
      </c>
      <c r="P8" s="40">
        <f t="shared" ref="P8:P15" si="0">E8-I8-M8</f>
        <v>0</v>
      </c>
      <c r="Q8" s="40">
        <f t="shared" ref="Q8:Q16" si="1">F8-J8-N8</f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C9+'1月'!E9</f>
        <v>0</v>
      </c>
      <c r="F9" s="39">
        <f>D9+'1月'!F9</f>
        <v>0</v>
      </c>
      <c r="G9" s="38"/>
      <c r="H9" s="38"/>
      <c r="I9" s="40">
        <f>G9+'1月'!I9</f>
        <v>0</v>
      </c>
      <c r="J9" s="40">
        <f>H9+'1月'!J9</f>
        <v>0</v>
      </c>
      <c r="K9" s="38"/>
      <c r="L9" s="38"/>
      <c r="M9" s="40">
        <f>K9+'1月'!M9</f>
        <v>0</v>
      </c>
      <c r="N9" s="40">
        <f>L9+'1月'!N9</f>
        <v>0</v>
      </c>
      <c r="O9" s="45" t="e">
        <f t="shared" ref="O9:O16" si="2">(J9+N9)/F9</f>
        <v>#DIV/0!</v>
      </c>
      <c r="P9" s="40">
        <f t="shared" si="0"/>
        <v>0</v>
      </c>
      <c r="Q9" s="40">
        <f t="shared" si="1"/>
        <v>0</v>
      </c>
      <c r="R9" s="45" t="e">
        <f t="shared" ref="R9:R16" si="3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C10+'1月'!E10</f>
        <v>0</v>
      </c>
      <c r="F10" s="39">
        <f>D10+'1月'!F10</f>
        <v>0</v>
      </c>
      <c r="G10" s="38"/>
      <c r="H10" s="38"/>
      <c r="I10" s="40">
        <f>G10+'1月'!I10</f>
        <v>0</v>
      </c>
      <c r="J10" s="40">
        <f>H10+'1月'!J10</f>
        <v>0</v>
      </c>
      <c r="K10" s="38"/>
      <c r="L10" s="38"/>
      <c r="M10" s="40">
        <f>K10+'1月'!M10</f>
        <v>0</v>
      </c>
      <c r="N10" s="40">
        <f>L10+'1月'!N10</f>
        <v>0</v>
      </c>
      <c r="O10" s="45" t="e">
        <f t="shared" si="2"/>
        <v>#DIV/0!</v>
      </c>
      <c r="P10" s="40">
        <f t="shared" si="0"/>
        <v>0</v>
      </c>
      <c r="Q10" s="40">
        <f t="shared" si="1"/>
        <v>0</v>
      </c>
      <c r="R10" s="45" t="e">
        <f t="shared" si="3"/>
        <v>#DIV/0!</v>
      </c>
      <c r="S10" s="17"/>
    </row>
    <row r="11" spans="1:22" ht="25.5" customHeight="1">
      <c r="A11" s="15"/>
      <c r="B11" s="16"/>
      <c r="C11" s="37"/>
      <c r="D11" s="38"/>
      <c r="E11" s="39">
        <f>C11+'1月'!E11</f>
        <v>0</v>
      </c>
      <c r="F11" s="39">
        <f>D11+'1月'!F11</f>
        <v>0</v>
      </c>
      <c r="G11" s="38"/>
      <c r="H11" s="38"/>
      <c r="I11" s="40">
        <f>G11+'1月'!I11</f>
        <v>0</v>
      </c>
      <c r="J11" s="40">
        <f>H11+'1月'!J11</f>
        <v>0</v>
      </c>
      <c r="K11" s="38"/>
      <c r="L11" s="38"/>
      <c r="M11" s="40">
        <f>K11+'1月'!M11</f>
        <v>0</v>
      </c>
      <c r="N11" s="40">
        <f>L11+'1月'!N11</f>
        <v>0</v>
      </c>
      <c r="O11" s="45" t="e">
        <f t="shared" si="2"/>
        <v>#DIV/0!</v>
      </c>
      <c r="P11" s="40">
        <f t="shared" si="0"/>
        <v>0</v>
      </c>
      <c r="Q11" s="40">
        <f t="shared" si="1"/>
        <v>0</v>
      </c>
      <c r="R11" s="45" t="e">
        <f t="shared" si="3"/>
        <v>#DIV/0!</v>
      </c>
      <c r="S11" s="17"/>
    </row>
    <row r="12" spans="1:22" ht="25.5" customHeight="1">
      <c r="A12" s="15"/>
      <c r="B12" s="16"/>
      <c r="C12" s="37"/>
      <c r="D12" s="38"/>
      <c r="E12" s="39">
        <f>C12+'1月'!E12</f>
        <v>0</v>
      </c>
      <c r="F12" s="39">
        <f>D12+'1月'!F12</f>
        <v>0</v>
      </c>
      <c r="G12" s="38"/>
      <c r="H12" s="38"/>
      <c r="I12" s="40">
        <f>G12+'1月'!I12</f>
        <v>0</v>
      </c>
      <c r="J12" s="40">
        <f>H12+'1月'!J12</f>
        <v>0</v>
      </c>
      <c r="K12" s="38"/>
      <c r="L12" s="38"/>
      <c r="M12" s="40">
        <f>K12+'1月'!M12</f>
        <v>0</v>
      </c>
      <c r="N12" s="40">
        <f>L12+'1月'!N12</f>
        <v>0</v>
      </c>
      <c r="O12" s="45" t="e">
        <f t="shared" si="2"/>
        <v>#DIV/0!</v>
      </c>
      <c r="P12" s="40">
        <f t="shared" si="0"/>
        <v>0</v>
      </c>
      <c r="Q12" s="40">
        <f t="shared" si="1"/>
        <v>0</v>
      </c>
      <c r="R12" s="45" t="e">
        <f t="shared" si="3"/>
        <v>#DIV/0!</v>
      </c>
      <c r="S12" s="17"/>
    </row>
    <row r="13" spans="1:22" ht="25.5" customHeight="1">
      <c r="A13" s="15"/>
      <c r="B13" s="16"/>
      <c r="C13" s="37"/>
      <c r="D13" s="38"/>
      <c r="E13" s="39">
        <f>C13+'1月'!E13</f>
        <v>0</v>
      </c>
      <c r="F13" s="39">
        <f>D13+'1月'!F13</f>
        <v>0</v>
      </c>
      <c r="G13" s="38"/>
      <c r="H13" s="38"/>
      <c r="I13" s="40">
        <f>G13+'1月'!I13</f>
        <v>0</v>
      </c>
      <c r="J13" s="40">
        <f>H13+'1月'!J13</f>
        <v>0</v>
      </c>
      <c r="K13" s="38"/>
      <c r="L13" s="38"/>
      <c r="M13" s="40">
        <f>K13+'1月'!M13</f>
        <v>0</v>
      </c>
      <c r="N13" s="40">
        <f>L13+'1月'!N13</f>
        <v>0</v>
      </c>
      <c r="O13" s="45" t="e">
        <f t="shared" si="2"/>
        <v>#DIV/0!</v>
      </c>
      <c r="P13" s="40">
        <f t="shared" si="0"/>
        <v>0</v>
      </c>
      <c r="Q13" s="40">
        <f t="shared" si="1"/>
        <v>0</v>
      </c>
      <c r="R13" s="45" t="e">
        <f t="shared" si="3"/>
        <v>#DIV/0!</v>
      </c>
      <c r="S13" s="17"/>
    </row>
    <row r="14" spans="1:22" ht="25.5" customHeight="1">
      <c r="A14" s="15"/>
      <c r="B14" s="16"/>
      <c r="C14" s="37"/>
      <c r="D14" s="38"/>
      <c r="E14" s="39">
        <f>C14+'1月'!E14</f>
        <v>0</v>
      </c>
      <c r="F14" s="39">
        <f>D14+'1月'!F14</f>
        <v>0</v>
      </c>
      <c r="G14" s="38"/>
      <c r="H14" s="38"/>
      <c r="I14" s="40">
        <f>G14+'1月'!I14</f>
        <v>0</v>
      </c>
      <c r="J14" s="40">
        <f>H14+'1月'!J14</f>
        <v>0</v>
      </c>
      <c r="K14" s="38"/>
      <c r="L14" s="38"/>
      <c r="M14" s="40">
        <f>K14+'1月'!M14</f>
        <v>0</v>
      </c>
      <c r="N14" s="40">
        <f>L14+'1月'!N14</f>
        <v>0</v>
      </c>
      <c r="O14" s="45" t="e">
        <f t="shared" si="2"/>
        <v>#DIV/0!</v>
      </c>
      <c r="P14" s="40">
        <f t="shared" si="0"/>
        <v>0</v>
      </c>
      <c r="Q14" s="40">
        <f t="shared" si="1"/>
        <v>0</v>
      </c>
      <c r="R14" s="45" t="e">
        <f t="shared" si="3"/>
        <v>#DIV/0!</v>
      </c>
      <c r="S14" s="17"/>
    </row>
    <row r="15" spans="1:22" ht="25.5" customHeight="1">
      <c r="A15" s="15"/>
      <c r="B15" s="16"/>
      <c r="C15" s="37"/>
      <c r="D15" s="38"/>
      <c r="E15" s="39">
        <f>C15+'1月'!E15</f>
        <v>0</v>
      </c>
      <c r="F15" s="39">
        <f>D15+'1月'!F15</f>
        <v>0</v>
      </c>
      <c r="G15" s="38"/>
      <c r="H15" s="38"/>
      <c r="I15" s="40">
        <f>G15+'1月'!I15</f>
        <v>0</v>
      </c>
      <c r="J15" s="40">
        <f>H15+'1月'!J15</f>
        <v>0</v>
      </c>
      <c r="K15" s="38"/>
      <c r="L15" s="38"/>
      <c r="M15" s="40">
        <f>K15+'1月'!M15</f>
        <v>0</v>
      </c>
      <c r="N15" s="40">
        <f>L15+'1月'!N15</f>
        <v>0</v>
      </c>
      <c r="O15" s="45" t="e">
        <f t="shared" si="2"/>
        <v>#DIV/0!</v>
      </c>
      <c r="P15" s="40">
        <f t="shared" si="0"/>
        <v>0</v>
      </c>
      <c r="Q15" s="40">
        <f t="shared" si="1"/>
        <v>0</v>
      </c>
      <c r="R15" s="45" t="e">
        <f t="shared" si="3"/>
        <v>#DIV/0!</v>
      </c>
      <c r="S15" s="17"/>
    </row>
    <row r="16" spans="1:22" ht="25.5" customHeight="1">
      <c r="A16" s="15"/>
      <c r="B16" s="16"/>
      <c r="C16" s="37"/>
      <c r="D16" s="38"/>
      <c r="E16" s="39">
        <f>C16+'1月'!E16</f>
        <v>0</v>
      </c>
      <c r="F16" s="39">
        <f>D16+'1月'!F16</f>
        <v>0</v>
      </c>
      <c r="G16" s="38"/>
      <c r="H16" s="38"/>
      <c r="I16" s="40">
        <f>G16+'1月'!I16</f>
        <v>0</v>
      </c>
      <c r="J16" s="40">
        <f>H16+'1月'!J16</f>
        <v>0</v>
      </c>
      <c r="K16" s="38"/>
      <c r="L16" s="38"/>
      <c r="M16" s="40">
        <f>K16+'1月'!M16</f>
        <v>0</v>
      </c>
      <c r="N16" s="40">
        <f>L16+'1月'!N16</f>
        <v>0</v>
      </c>
      <c r="O16" s="45" t="e">
        <f t="shared" si="2"/>
        <v>#DIV/0!</v>
      </c>
      <c r="P16" s="40">
        <f>E16-I16-M16</f>
        <v>0</v>
      </c>
      <c r="Q16" s="40">
        <f t="shared" si="1"/>
        <v>0</v>
      </c>
      <c r="R16" s="45" t="e">
        <f t="shared" si="3"/>
        <v>#DIV/0!</v>
      </c>
      <c r="S16" s="17"/>
    </row>
    <row r="17" spans="1:24" ht="25.5" customHeight="1" thickBot="1">
      <c r="A17" s="80" t="s">
        <v>69</v>
      </c>
      <c r="B17" s="81"/>
      <c r="C17" s="50">
        <f>SUM(C8:C16)</f>
        <v>0</v>
      </c>
      <c r="D17" s="50">
        <f t="shared" ref="D17:Q17" si="4">SUM(D8:D16)</f>
        <v>0</v>
      </c>
      <c r="E17" s="50">
        <f>SUM(E8:E16)</f>
        <v>0</v>
      </c>
      <c r="F17" s="50">
        <f t="shared" si="4"/>
        <v>0</v>
      </c>
      <c r="G17" s="50">
        <f t="shared" si="4"/>
        <v>0</v>
      </c>
      <c r="H17" s="50">
        <f t="shared" si="4"/>
        <v>0</v>
      </c>
      <c r="I17" s="50">
        <f t="shared" si="4"/>
        <v>0</v>
      </c>
      <c r="J17" s="50">
        <f t="shared" si="4"/>
        <v>0</v>
      </c>
      <c r="K17" s="50">
        <f t="shared" si="4"/>
        <v>0</v>
      </c>
      <c r="L17" s="50">
        <f t="shared" si="4"/>
        <v>0</v>
      </c>
      <c r="M17" s="50">
        <f t="shared" si="4"/>
        <v>0</v>
      </c>
      <c r="N17" s="50">
        <f t="shared" si="4"/>
        <v>0</v>
      </c>
      <c r="O17" s="51" t="e">
        <f>(J17+N17)/F17</f>
        <v>#DIV/0!</v>
      </c>
      <c r="P17" s="50">
        <f t="shared" si="4"/>
        <v>0</v>
      </c>
      <c r="Q17" s="50">
        <f t="shared" si="4"/>
        <v>0</v>
      </c>
      <c r="R17" s="51" t="e">
        <f>Q17/F17</f>
        <v>#DIV/0!</v>
      </c>
      <c r="S17" s="18"/>
    </row>
    <row r="18" spans="1:24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4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2"/>
    </row>
    <row r="20" spans="1:24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2"/>
    </row>
    <row r="21" spans="1:24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0"/>
      <c r="U21" s="28"/>
      <c r="V21" s="28"/>
      <c r="W21" s="28"/>
    </row>
    <row r="22" spans="1:24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4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4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4" ht="16.95" customHeight="1">
      <c r="A25" s="33"/>
      <c r="B25" s="34"/>
      <c r="C25" s="34"/>
      <c r="D25" s="34"/>
      <c r="E25" s="34"/>
      <c r="F25" s="34"/>
      <c r="G25" s="28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4" ht="16.95" customHeight="1">
      <c r="A26" s="33" t="s">
        <v>35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</sheetData>
  <mergeCells count="21">
    <mergeCell ref="A19:B19"/>
    <mergeCell ref="G4:J4"/>
    <mergeCell ref="A17:B17"/>
    <mergeCell ref="C19:D19"/>
    <mergeCell ref="O4:O7"/>
    <mergeCell ref="K5:L6"/>
    <mergeCell ref="S4:S6"/>
    <mergeCell ref="M6:N6"/>
    <mergeCell ref="C4:F4"/>
    <mergeCell ref="I6:J6"/>
    <mergeCell ref="G5:H6"/>
    <mergeCell ref="R4:R7"/>
    <mergeCell ref="E6:F6"/>
    <mergeCell ref="E5:F5"/>
    <mergeCell ref="C5:D6"/>
    <mergeCell ref="B1:Q1"/>
    <mergeCell ref="B4:B7"/>
    <mergeCell ref="P4:Q6"/>
    <mergeCell ref="I5:J5"/>
    <mergeCell ref="K4:N4"/>
    <mergeCell ref="M5:N5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26"/>
  <sheetViews>
    <sheetView view="pageBreakPreview" zoomScale="80" zoomScaleNormal="100" zoomScaleSheetLayoutView="80" workbookViewId="0">
      <selection activeCell="N9" sqref="N9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332031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145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71</v>
      </c>
      <c r="B4" s="58" t="s">
        <v>72</v>
      </c>
      <c r="C4" s="65" t="s">
        <v>73</v>
      </c>
      <c r="D4" s="66"/>
      <c r="E4" s="66"/>
      <c r="F4" s="67"/>
      <c r="G4" s="65" t="s">
        <v>74</v>
      </c>
      <c r="H4" s="66"/>
      <c r="I4" s="66"/>
      <c r="J4" s="67"/>
      <c r="K4" s="65" t="s">
        <v>75</v>
      </c>
      <c r="L4" s="66"/>
      <c r="M4" s="66"/>
      <c r="N4" s="67"/>
      <c r="O4" s="84" t="s">
        <v>140</v>
      </c>
      <c r="P4" s="61" t="s">
        <v>6</v>
      </c>
      <c r="Q4" s="61"/>
      <c r="R4" s="89" t="s">
        <v>141</v>
      </c>
      <c r="S4" s="87" t="s">
        <v>76</v>
      </c>
    </row>
    <row r="5" spans="1:22" ht="28.5" customHeight="1">
      <c r="A5" s="10" t="s">
        <v>77</v>
      </c>
      <c r="B5" s="59"/>
      <c r="C5" s="68" t="s">
        <v>78</v>
      </c>
      <c r="D5" s="69"/>
      <c r="E5" s="82" t="s">
        <v>79</v>
      </c>
      <c r="F5" s="83"/>
      <c r="G5" s="63" t="s">
        <v>80</v>
      </c>
      <c r="H5" s="64"/>
      <c r="I5" s="63" t="s">
        <v>81</v>
      </c>
      <c r="J5" s="64"/>
      <c r="K5" s="63" t="s">
        <v>82</v>
      </c>
      <c r="L5" s="64"/>
      <c r="M5" s="63" t="s">
        <v>83</v>
      </c>
      <c r="N5" s="64"/>
      <c r="O5" s="85"/>
      <c r="P5" s="62"/>
      <c r="Q5" s="62"/>
      <c r="R5" s="90"/>
      <c r="S5" s="88"/>
    </row>
    <row r="6" spans="1:22" ht="27" customHeight="1">
      <c r="A6" s="11" t="s">
        <v>84</v>
      </c>
      <c r="B6" s="59"/>
      <c r="C6" s="68"/>
      <c r="D6" s="69"/>
      <c r="E6" s="70" t="s">
        <v>85</v>
      </c>
      <c r="F6" s="71"/>
      <c r="G6" s="68"/>
      <c r="H6" s="69"/>
      <c r="I6" s="70" t="s">
        <v>86</v>
      </c>
      <c r="J6" s="71"/>
      <c r="K6" s="68"/>
      <c r="L6" s="69"/>
      <c r="M6" s="70" t="s">
        <v>87</v>
      </c>
      <c r="N6" s="71"/>
      <c r="O6" s="85"/>
      <c r="P6" s="62"/>
      <c r="Q6" s="62"/>
      <c r="R6" s="90"/>
      <c r="S6" s="88"/>
    </row>
    <row r="7" spans="1:22" ht="26.25" customHeight="1">
      <c r="A7" s="12" t="s">
        <v>88</v>
      </c>
      <c r="B7" s="60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86"/>
      <c r="P7" s="13" t="s">
        <v>32</v>
      </c>
      <c r="Q7" s="13" t="s">
        <v>135</v>
      </c>
      <c r="R7" s="91"/>
      <c r="S7" s="52"/>
    </row>
    <row r="8" spans="1:22" ht="25.5" customHeight="1">
      <c r="A8" s="15"/>
      <c r="B8" s="16"/>
      <c r="C8" s="37"/>
      <c r="D8" s="38"/>
      <c r="E8" s="39">
        <f>C8+'2月'!E8</f>
        <v>0</v>
      </c>
      <c r="F8" s="39">
        <f>D8+'2月'!F8</f>
        <v>0</v>
      </c>
      <c r="G8" s="38"/>
      <c r="H8" s="38"/>
      <c r="I8" s="40">
        <f>G8+'2月'!I8</f>
        <v>0</v>
      </c>
      <c r="J8" s="40">
        <f>H8+'2月'!J8</f>
        <v>0</v>
      </c>
      <c r="K8" s="38"/>
      <c r="L8" s="38"/>
      <c r="M8" s="40">
        <f>K8+'2月'!M8</f>
        <v>0</v>
      </c>
      <c r="N8" s="40">
        <f>L8+'2月'!N8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54" t="e">
        <f>Q8/F8</f>
        <v>#DIV/0!</v>
      </c>
      <c r="S8" s="53"/>
    </row>
    <row r="9" spans="1:22" ht="25.5" customHeight="1">
      <c r="A9" s="15"/>
      <c r="B9" s="16"/>
      <c r="C9" s="37"/>
      <c r="D9" s="38"/>
      <c r="E9" s="39">
        <f>C9+'2月'!E9</f>
        <v>0</v>
      </c>
      <c r="F9" s="39">
        <f>D9+'2月'!F9</f>
        <v>0</v>
      </c>
      <c r="G9" s="38"/>
      <c r="H9" s="38"/>
      <c r="I9" s="40">
        <f>G9+'2月'!I9</f>
        <v>0</v>
      </c>
      <c r="J9" s="40">
        <f>H9+'2月'!J9</f>
        <v>0</v>
      </c>
      <c r="K9" s="38"/>
      <c r="L9" s="38"/>
      <c r="M9" s="40">
        <f>K9+'2月'!M9</f>
        <v>0</v>
      </c>
      <c r="N9" s="40">
        <f>L9+'2月'!N9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54" t="e">
        <f t="shared" ref="R9:R17" si="2">Q9/F9</f>
        <v>#DIV/0!</v>
      </c>
      <c r="S9" s="53"/>
    </row>
    <row r="10" spans="1:22" ht="25.5" customHeight="1">
      <c r="A10" s="15"/>
      <c r="B10" s="16"/>
      <c r="C10" s="37"/>
      <c r="D10" s="38"/>
      <c r="E10" s="39">
        <f>C10+'2月'!E10</f>
        <v>0</v>
      </c>
      <c r="F10" s="39">
        <f>D10+'2月'!F10</f>
        <v>0</v>
      </c>
      <c r="G10" s="38"/>
      <c r="H10" s="38"/>
      <c r="I10" s="40">
        <f>G10+'2月'!I10</f>
        <v>0</v>
      </c>
      <c r="J10" s="40">
        <f>H10+'2月'!J10</f>
        <v>0</v>
      </c>
      <c r="K10" s="38"/>
      <c r="L10" s="38"/>
      <c r="M10" s="40">
        <f>K10+'2月'!M10</f>
        <v>0</v>
      </c>
      <c r="N10" s="40">
        <f>L10+'2月'!N10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54" t="e">
        <f t="shared" si="2"/>
        <v>#DIV/0!</v>
      </c>
      <c r="S10" s="53"/>
    </row>
    <row r="11" spans="1:22" ht="25.5" customHeight="1">
      <c r="A11" s="15"/>
      <c r="B11" s="16"/>
      <c r="C11" s="37"/>
      <c r="D11" s="38"/>
      <c r="E11" s="39">
        <f>C11+'2月'!E11</f>
        <v>0</v>
      </c>
      <c r="F11" s="39">
        <f>D11+'2月'!F11</f>
        <v>0</v>
      </c>
      <c r="G11" s="38"/>
      <c r="H11" s="38"/>
      <c r="I11" s="40">
        <f>G11+'2月'!I11</f>
        <v>0</v>
      </c>
      <c r="J11" s="40">
        <f>H11+'2月'!J11</f>
        <v>0</v>
      </c>
      <c r="K11" s="38"/>
      <c r="L11" s="38"/>
      <c r="M11" s="40">
        <f>K11+'2月'!M11</f>
        <v>0</v>
      </c>
      <c r="N11" s="40">
        <f>L11+'2月'!N11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54" t="e">
        <f t="shared" si="2"/>
        <v>#DIV/0!</v>
      </c>
      <c r="S11" s="53"/>
    </row>
    <row r="12" spans="1:22" ht="25.5" customHeight="1">
      <c r="A12" s="15"/>
      <c r="B12" s="16"/>
      <c r="C12" s="37"/>
      <c r="D12" s="38"/>
      <c r="E12" s="39">
        <f>C12+'2月'!E12</f>
        <v>0</v>
      </c>
      <c r="F12" s="39">
        <f>D12+'2月'!F12</f>
        <v>0</v>
      </c>
      <c r="G12" s="38"/>
      <c r="H12" s="38"/>
      <c r="I12" s="40">
        <f>G12+'2月'!I12</f>
        <v>0</v>
      </c>
      <c r="J12" s="40">
        <f>H12+'2月'!J12</f>
        <v>0</v>
      </c>
      <c r="K12" s="38"/>
      <c r="L12" s="38"/>
      <c r="M12" s="40">
        <f>K12+'2月'!M12</f>
        <v>0</v>
      </c>
      <c r="N12" s="40">
        <f>L12+'2月'!N12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54" t="e">
        <f t="shared" si="2"/>
        <v>#DIV/0!</v>
      </c>
      <c r="S12" s="53"/>
    </row>
    <row r="13" spans="1:22" ht="25.5" customHeight="1">
      <c r="A13" s="15"/>
      <c r="B13" s="16"/>
      <c r="C13" s="37"/>
      <c r="D13" s="38"/>
      <c r="E13" s="39">
        <f>C13+'2月'!E13</f>
        <v>0</v>
      </c>
      <c r="F13" s="39">
        <f>D13+'2月'!F13</f>
        <v>0</v>
      </c>
      <c r="G13" s="38"/>
      <c r="H13" s="38"/>
      <c r="I13" s="40">
        <f>G13+'2月'!I13</f>
        <v>0</v>
      </c>
      <c r="J13" s="40">
        <f>H13+'2月'!J13</f>
        <v>0</v>
      </c>
      <c r="K13" s="38"/>
      <c r="L13" s="38"/>
      <c r="M13" s="40">
        <f>K13+'2月'!M13</f>
        <v>0</v>
      </c>
      <c r="N13" s="40">
        <f>L13+'2月'!N13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54" t="e">
        <f t="shared" si="2"/>
        <v>#DIV/0!</v>
      </c>
      <c r="S13" s="53"/>
    </row>
    <row r="14" spans="1:22" ht="25.5" customHeight="1">
      <c r="A14" s="15"/>
      <c r="B14" s="16"/>
      <c r="C14" s="37"/>
      <c r="D14" s="38"/>
      <c r="E14" s="39">
        <f>C14+'2月'!E14</f>
        <v>0</v>
      </c>
      <c r="F14" s="39">
        <f>D14+'2月'!F14</f>
        <v>0</v>
      </c>
      <c r="G14" s="38"/>
      <c r="H14" s="38"/>
      <c r="I14" s="40">
        <f>G14+'2月'!I14</f>
        <v>0</v>
      </c>
      <c r="J14" s="40">
        <f>H14+'2月'!J14</f>
        <v>0</v>
      </c>
      <c r="K14" s="38"/>
      <c r="L14" s="38"/>
      <c r="M14" s="40">
        <f>K14+'2月'!M14</f>
        <v>0</v>
      </c>
      <c r="N14" s="40">
        <f>L14+'2月'!N14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54" t="e">
        <f t="shared" si="2"/>
        <v>#DIV/0!</v>
      </c>
      <c r="S14" s="53"/>
    </row>
    <row r="15" spans="1:22" ht="25.5" customHeight="1">
      <c r="A15" s="15"/>
      <c r="B15" s="16"/>
      <c r="C15" s="37"/>
      <c r="D15" s="38"/>
      <c r="E15" s="39">
        <f>C15+'2月'!E15</f>
        <v>0</v>
      </c>
      <c r="F15" s="39">
        <f>D15+'2月'!F15</f>
        <v>0</v>
      </c>
      <c r="G15" s="38"/>
      <c r="H15" s="38"/>
      <c r="I15" s="40">
        <f>G15+'2月'!I15</f>
        <v>0</v>
      </c>
      <c r="J15" s="40">
        <f>H15+'2月'!J15</f>
        <v>0</v>
      </c>
      <c r="K15" s="38"/>
      <c r="L15" s="38"/>
      <c r="M15" s="40">
        <f>K15+'2月'!M15</f>
        <v>0</v>
      </c>
      <c r="N15" s="40">
        <f>L15+'2月'!N15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54" t="e">
        <f t="shared" si="2"/>
        <v>#DIV/0!</v>
      </c>
      <c r="S15" s="53"/>
    </row>
    <row r="16" spans="1:22" ht="25.5" customHeight="1">
      <c r="A16" s="15"/>
      <c r="B16" s="16"/>
      <c r="C16" s="37"/>
      <c r="D16" s="38"/>
      <c r="E16" s="39">
        <f>C16+'2月'!E16</f>
        <v>0</v>
      </c>
      <c r="F16" s="39">
        <f>D16+'2月'!F16</f>
        <v>0</v>
      </c>
      <c r="G16" s="38"/>
      <c r="H16" s="38"/>
      <c r="I16" s="40">
        <f>G16+'2月'!I16</f>
        <v>0</v>
      </c>
      <c r="J16" s="40">
        <f>H16+'2月'!J16</f>
        <v>0</v>
      </c>
      <c r="K16" s="38"/>
      <c r="L16" s="38"/>
      <c r="M16" s="40">
        <f>K16+'2月'!M16</f>
        <v>0</v>
      </c>
      <c r="N16" s="40">
        <f>L16+'2月'!N16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54" t="e">
        <f t="shared" si="2"/>
        <v>#DIV/0!</v>
      </c>
      <c r="S16" s="53"/>
    </row>
    <row r="17" spans="1:24" ht="25.5" customHeight="1" thickBot="1">
      <c r="A17" s="80" t="s">
        <v>101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5" t="e">
        <f t="shared" si="2"/>
        <v>#DIV/0!</v>
      </c>
      <c r="S17" s="56"/>
    </row>
    <row r="18" spans="1:24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4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2"/>
    </row>
    <row r="20" spans="1:24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2"/>
    </row>
    <row r="21" spans="1:24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0"/>
      <c r="U21" s="28"/>
      <c r="V21" s="28"/>
      <c r="W21" s="28"/>
    </row>
    <row r="22" spans="1:24" ht="16.95" customHeight="1">
      <c r="A22" s="33" t="s">
        <v>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8"/>
      <c r="P22" s="28"/>
      <c r="Q22" s="28"/>
      <c r="R22" s="28"/>
      <c r="S22" s="34"/>
      <c r="T22" s="34"/>
      <c r="U22" s="34"/>
      <c r="V22" s="34"/>
      <c r="W22" s="34"/>
      <c r="X22" s="34"/>
    </row>
    <row r="23" spans="1:24" ht="16.95" customHeight="1">
      <c r="A23" s="33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8"/>
      <c r="P23" s="28"/>
      <c r="Q23" s="28"/>
      <c r="R23" s="28"/>
      <c r="S23" s="34"/>
      <c r="T23" s="34"/>
      <c r="U23" s="34"/>
      <c r="V23" s="34"/>
      <c r="W23" s="34"/>
      <c r="X23" s="34"/>
    </row>
    <row r="24" spans="1:24" ht="16.9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34"/>
      <c r="U24" s="34"/>
      <c r="V24" s="34"/>
      <c r="W24" s="34"/>
      <c r="X24" s="34"/>
    </row>
    <row r="25" spans="1:24" ht="16.9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34"/>
      <c r="U25" s="34"/>
      <c r="V25" s="34"/>
      <c r="W25" s="34"/>
      <c r="X25" s="34"/>
    </row>
    <row r="26" spans="1:24" ht="16.95" customHeight="1">
      <c r="B26" s="35"/>
      <c r="C26" s="35"/>
      <c r="D26" s="36"/>
      <c r="E26" s="36"/>
      <c r="F26" s="36"/>
      <c r="G26" s="36"/>
      <c r="H26" s="28"/>
      <c r="I26" s="28"/>
      <c r="J26" s="28"/>
      <c r="K26" s="28"/>
      <c r="L26" s="28"/>
      <c r="M26" s="28"/>
      <c r="N26" s="28"/>
      <c r="O26" s="28"/>
      <c r="P26" s="34"/>
      <c r="Q26" s="34"/>
      <c r="R26" s="28"/>
      <c r="S26" s="28"/>
      <c r="T26" s="28"/>
      <c r="U26" s="30"/>
      <c r="V26" s="28"/>
      <c r="W26" s="28"/>
      <c r="X26" s="28"/>
    </row>
  </sheetData>
  <mergeCells count="21">
    <mergeCell ref="B1:Q1"/>
    <mergeCell ref="B4:B7"/>
    <mergeCell ref="P4:Q6"/>
    <mergeCell ref="I5:J5"/>
    <mergeCell ref="K4:N4"/>
    <mergeCell ref="C5:D6"/>
    <mergeCell ref="A19:B19"/>
    <mergeCell ref="G4:J4"/>
    <mergeCell ref="A17:B17"/>
    <mergeCell ref="C19:D19"/>
    <mergeCell ref="O4:O7"/>
    <mergeCell ref="R4:R7"/>
    <mergeCell ref="E6:F6"/>
    <mergeCell ref="E5:F5"/>
    <mergeCell ref="M5:N5"/>
    <mergeCell ref="S4:S6"/>
    <mergeCell ref="M6:N6"/>
    <mergeCell ref="C4:F4"/>
    <mergeCell ref="I6:J6"/>
    <mergeCell ref="G5:H6"/>
    <mergeCell ref="K5:L6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6"/>
  <sheetViews>
    <sheetView view="pageBreakPreview" zoomScale="70" zoomScaleNormal="100" zoomScaleSheetLayoutView="70" workbookViewId="0">
      <selection activeCell="N10" sqref="N10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441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146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71</v>
      </c>
      <c r="B4" s="58" t="s">
        <v>72</v>
      </c>
      <c r="C4" s="65" t="s">
        <v>73</v>
      </c>
      <c r="D4" s="66"/>
      <c r="E4" s="66"/>
      <c r="F4" s="67"/>
      <c r="G4" s="65" t="s">
        <v>74</v>
      </c>
      <c r="H4" s="66"/>
      <c r="I4" s="66"/>
      <c r="J4" s="67"/>
      <c r="K4" s="65" t="s">
        <v>75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76</v>
      </c>
    </row>
    <row r="5" spans="1:22" ht="28.5" customHeight="1">
      <c r="A5" s="10" t="s">
        <v>77</v>
      </c>
      <c r="B5" s="59"/>
      <c r="C5" s="68" t="s">
        <v>78</v>
      </c>
      <c r="D5" s="69"/>
      <c r="E5" s="82" t="s">
        <v>79</v>
      </c>
      <c r="F5" s="83"/>
      <c r="G5" s="63" t="s">
        <v>80</v>
      </c>
      <c r="H5" s="64"/>
      <c r="I5" s="63" t="s">
        <v>81</v>
      </c>
      <c r="J5" s="64"/>
      <c r="K5" s="63" t="s">
        <v>82</v>
      </c>
      <c r="L5" s="64"/>
      <c r="M5" s="63" t="s">
        <v>83</v>
      </c>
      <c r="N5" s="64"/>
      <c r="O5" s="85"/>
      <c r="P5" s="62"/>
      <c r="Q5" s="62"/>
      <c r="R5" s="75"/>
      <c r="S5" s="73"/>
    </row>
    <row r="6" spans="1:22" ht="27" customHeight="1">
      <c r="A6" s="11" t="s">
        <v>84</v>
      </c>
      <c r="B6" s="59"/>
      <c r="C6" s="68"/>
      <c r="D6" s="69"/>
      <c r="E6" s="70" t="s">
        <v>85</v>
      </c>
      <c r="F6" s="71"/>
      <c r="G6" s="68"/>
      <c r="H6" s="69"/>
      <c r="I6" s="70" t="s">
        <v>86</v>
      </c>
      <c r="J6" s="71"/>
      <c r="K6" s="68"/>
      <c r="L6" s="69"/>
      <c r="M6" s="70" t="s">
        <v>87</v>
      </c>
      <c r="N6" s="71"/>
      <c r="O6" s="85"/>
      <c r="P6" s="62"/>
      <c r="Q6" s="62"/>
      <c r="R6" s="75"/>
      <c r="S6" s="73"/>
    </row>
    <row r="7" spans="1:22" ht="26.25" customHeight="1">
      <c r="A7" s="12" t="s">
        <v>88</v>
      </c>
      <c r="B7" s="60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C8+'3月'!E8</f>
        <v>0</v>
      </c>
      <c r="F8" s="39">
        <f>D8+'3月'!F8</f>
        <v>0</v>
      </c>
      <c r="G8" s="38"/>
      <c r="H8" s="38"/>
      <c r="I8" s="40">
        <f>G8+'3月'!I8</f>
        <v>0</v>
      </c>
      <c r="J8" s="40">
        <f>H8+'3月'!J8</f>
        <v>0</v>
      </c>
      <c r="K8" s="38"/>
      <c r="L8" s="38"/>
      <c r="M8" s="40">
        <f>K8+'3月'!M8</f>
        <v>0</v>
      </c>
      <c r="N8" s="40">
        <f>L8+'3月'!N8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C9+'3月'!E9</f>
        <v>0</v>
      </c>
      <c r="F9" s="39">
        <f>D9+'3月'!F9</f>
        <v>0</v>
      </c>
      <c r="G9" s="38"/>
      <c r="H9" s="38"/>
      <c r="I9" s="40">
        <f>G9+'3月'!I9</f>
        <v>0</v>
      </c>
      <c r="J9" s="40">
        <f>H9+'3月'!J9</f>
        <v>0</v>
      </c>
      <c r="K9" s="38"/>
      <c r="L9" s="38"/>
      <c r="M9" s="40">
        <f>K9+'3月'!M9</f>
        <v>0</v>
      </c>
      <c r="N9" s="40">
        <f>L9+'3月'!N9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C10+'3月'!E10</f>
        <v>0</v>
      </c>
      <c r="F10" s="39">
        <f>D10+'3月'!F10</f>
        <v>0</v>
      </c>
      <c r="G10" s="38"/>
      <c r="H10" s="38"/>
      <c r="I10" s="40">
        <f>G10+'3月'!I10</f>
        <v>0</v>
      </c>
      <c r="J10" s="40">
        <f>H10+'3月'!J10</f>
        <v>0</v>
      </c>
      <c r="K10" s="38"/>
      <c r="L10" s="38"/>
      <c r="M10" s="40">
        <f>K10+'3月'!M10</f>
        <v>0</v>
      </c>
      <c r="N10" s="40">
        <f>L10+'3月'!N10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C11+'3月'!E11</f>
        <v>0</v>
      </c>
      <c r="F11" s="39">
        <f>D11+'3月'!F11</f>
        <v>0</v>
      </c>
      <c r="G11" s="38"/>
      <c r="H11" s="38"/>
      <c r="I11" s="40">
        <f>G11+'3月'!I11</f>
        <v>0</v>
      </c>
      <c r="J11" s="40">
        <f>H11+'3月'!J11</f>
        <v>0</v>
      </c>
      <c r="K11" s="38"/>
      <c r="L11" s="38"/>
      <c r="M11" s="40">
        <f>K11+'3月'!M11</f>
        <v>0</v>
      </c>
      <c r="N11" s="40">
        <f>L11+'3月'!N11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C12+'3月'!E12</f>
        <v>0</v>
      </c>
      <c r="F12" s="39">
        <f>D12+'3月'!F12</f>
        <v>0</v>
      </c>
      <c r="G12" s="38"/>
      <c r="H12" s="38"/>
      <c r="I12" s="40">
        <f>G12+'3月'!I12</f>
        <v>0</v>
      </c>
      <c r="J12" s="40">
        <f>H12+'3月'!J12</f>
        <v>0</v>
      </c>
      <c r="K12" s="38"/>
      <c r="L12" s="38"/>
      <c r="M12" s="40">
        <f>K12+'3月'!M12</f>
        <v>0</v>
      </c>
      <c r="N12" s="40">
        <f>L12+'3月'!N12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C13+'3月'!E13</f>
        <v>0</v>
      </c>
      <c r="F13" s="39">
        <f>D13+'3月'!F13</f>
        <v>0</v>
      </c>
      <c r="G13" s="38"/>
      <c r="H13" s="38"/>
      <c r="I13" s="40">
        <f>G13+'3月'!I13</f>
        <v>0</v>
      </c>
      <c r="J13" s="40">
        <f>H13+'3月'!J13</f>
        <v>0</v>
      </c>
      <c r="K13" s="38"/>
      <c r="L13" s="38"/>
      <c r="M13" s="40">
        <f>K13+'3月'!M13</f>
        <v>0</v>
      </c>
      <c r="N13" s="40">
        <f>L13+'3月'!N13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C14+'3月'!E14</f>
        <v>0</v>
      </c>
      <c r="F14" s="39">
        <f>D14+'3月'!F14</f>
        <v>0</v>
      </c>
      <c r="G14" s="38"/>
      <c r="H14" s="38"/>
      <c r="I14" s="40">
        <f>G14+'3月'!I14</f>
        <v>0</v>
      </c>
      <c r="J14" s="40">
        <f>H14+'3月'!J14</f>
        <v>0</v>
      </c>
      <c r="K14" s="38"/>
      <c r="L14" s="38"/>
      <c r="M14" s="40">
        <f>K14+'3月'!M14</f>
        <v>0</v>
      </c>
      <c r="N14" s="40">
        <f>L14+'3月'!N14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C15+'3月'!E15</f>
        <v>0</v>
      </c>
      <c r="F15" s="39">
        <f>D15+'3月'!F15</f>
        <v>0</v>
      </c>
      <c r="G15" s="38"/>
      <c r="H15" s="38"/>
      <c r="I15" s="40">
        <f>G15+'3月'!I15</f>
        <v>0</v>
      </c>
      <c r="J15" s="40">
        <f>H15+'3月'!J15</f>
        <v>0</v>
      </c>
      <c r="K15" s="38"/>
      <c r="L15" s="38"/>
      <c r="M15" s="40">
        <f>K15+'3月'!M15</f>
        <v>0</v>
      </c>
      <c r="N15" s="40">
        <f>L15+'3月'!N15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C16+'3月'!E16</f>
        <v>0</v>
      </c>
      <c r="F16" s="39">
        <f>D16+'3月'!F16</f>
        <v>0</v>
      </c>
      <c r="G16" s="38"/>
      <c r="H16" s="38"/>
      <c r="I16" s="40">
        <f>G16+'3月'!I16</f>
        <v>0</v>
      </c>
      <c r="J16" s="40">
        <f>H16+'3月'!J16</f>
        <v>0</v>
      </c>
      <c r="K16" s="38"/>
      <c r="L16" s="38"/>
      <c r="M16" s="40">
        <f>K16+'3月'!M16</f>
        <v>0</v>
      </c>
      <c r="N16" s="40">
        <f>L16+'3月'!N16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4" ht="25.5" customHeight="1" thickBot="1">
      <c r="A17" s="80" t="s">
        <v>101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4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4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2"/>
    </row>
    <row r="20" spans="1:24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2"/>
    </row>
    <row r="21" spans="1:24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0"/>
      <c r="U21" s="28"/>
      <c r="V21" s="28"/>
      <c r="W21" s="28"/>
    </row>
    <row r="22" spans="1:24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4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4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4" ht="16.95" customHeight="1">
      <c r="A25" s="33"/>
      <c r="B25" s="34"/>
      <c r="C25" s="34"/>
      <c r="D25" s="34"/>
      <c r="E25" s="34"/>
      <c r="F25" s="34"/>
      <c r="G25" s="28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4" ht="16.95" customHeight="1">
      <c r="B26" s="35"/>
      <c r="C26" s="35"/>
      <c r="D26" s="36"/>
      <c r="E26" s="36"/>
      <c r="F26" s="36"/>
      <c r="G26" s="36"/>
      <c r="H26" s="28"/>
      <c r="I26" s="28"/>
      <c r="J26" s="28"/>
      <c r="K26" s="28"/>
      <c r="L26" s="28"/>
      <c r="M26" s="28"/>
      <c r="N26" s="28"/>
      <c r="O26" s="28"/>
      <c r="P26" s="34"/>
      <c r="Q26" s="34"/>
      <c r="R26" s="28"/>
      <c r="S26" s="28"/>
      <c r="T26" s="28"/>
      <c r="U26" s="30"/>
      <c r="V26" s="28"/>
      <c r="W26" s="28"/>
      <c r="X26" s="28"/>
    </row>
  </sheetData>
  <mergeCells count="21">
    <mergeCell ref="B1:Q1"/>
    <mergeCell ref="B4:B7"/>
    <mergeCell ref="P4:Q6"/>
    <mergeCell ref="I5:J5"/>
    <mergeCell ref="K4:N4"/>
    <mergeCell ref="C5:D6"/>
    <mergeCell ref="A19:B19"/>
    <mergeCell ref="G4:J4"/>
    <mergeCell ref="A17:B17"/>
    <mergeCell ref="C19:D19"/>
    <mergeCell ref="O4:O7"/>
    <mergeCell ref="R4:R7"/>
    <mergeCell ref="E6:F6"/>
    <mergeCell ref="E5:F5"/>
    <mergeCell ref="M5:N5"/>
    <mergeCell ref="S4:S6"/>
    <mergeCell ref="M6:N6"/>
    <mergeCell ref="C4:F4"/>
    <mergeCell ref="I6:J6"/>
    <mergeCell ref="G5:H6"/>
    <mergeCell ref="K5:L6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28"/>
  <sheetViews>
    <sheetView zoomScale="70" zoomScaleNormal="70" zoomScaleSheetLayoutView="100" workbookViewId="0">
      <selection activeCell="M10" sqref="M10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147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71</v>
      </c>
      <c r="B4" s="58" t="s">
        <v>72</v>
      </c>
      <c r="C4" s="65" t="s">
        <v>73</v>
      </c>
      <c r="D4" s="66"/>
      <c r="E4" s="66"/>
      <c r="F4" s="67"/>
      <c r="G4" s="65" t="s">
        <v>74</v>
      </c>
      <c r="H4" s="66"/>
      <c r="I4" s="66"/>
      <c r="J4" s="67"/>
      <c r="K4" s="65" t="s">
        <v>75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76</v>
      </c>
    </row>
    <row r="5" spans="1:22" ht="28.5" customHeight="1">
      <c r="A5" s="10" t="s">
        <v>77</v>
      </c>
      <c r="B5" s="59"/>
      <c r="C5" s="68" t="s">
        <v>78</v>
      </c>
      <c r="D5" s="69"/>
      <c r="E5" s="82" t="s">
        <v>79</v>
      </c>
      <c r="F5" s="83"/>
      <c r="G5" s="63" t="s">
        <v>80</v>
      </c>
      <c r="H5" s="64"/>
      <c r="I5" s="63" t="s">
        <v>81</v>
      </c>
      <c r="J5" s="64"/>
      <c r="K5" s="63" t="s">
        <v>82</v>
      </c>
      <c r="L5" s="64"/>
      <c r="M5" s="63" t="s">
        <v>83</v>
      </c>
      <c r="N5" s="64"/>
      <c r="O5" s="85"/>
      <c r="P5" s="62"/>
      <c r="Q5" s="62"/>
      <c r="R5" s="75"/>
      <c r="S5" s="73"/>
    </row>
    <row r="6" spans="1:22" ht="27" customHeight="1">
      <c r="A6" s="11" t="s">
        <v>84</v>
      </c>
      <c r="B6" s="59"/>
      <c r="C6" s="68"/>
      <c r="D6" s="69"/>
      <c r="E6" s="70" t="s">
        <v>85</v>
      </c>
      <c r="F6" s="71"/>
      <c r="G6" s="68"/>
      <c r="H6" s="69"/>
      <c r="I6" s="70" t="s">
        <v>86</v>
      </c>
      <c r="J6" s="71"/>
      <c r="K6" s="68"/>
      <c r="L6" s="69"/>
      <c r="M6" s="70" t="s">
        <v>87</v>
      </c>
      <c r="N6" s="71"/>
      <c r="O6" s="85"/>
      <c r="P6" s="62"/>
      <c r="Q6" s="62"/>
      <c r="R6" s="75"/>
      <c r="S6" s="73"/>
    </row>
    <row r="7" spans="1:22" ht="26.25" customHeight="1">
      <c r="A7" s="12" t="s">
        <v>88</v>
      </c>
      <c r="B7" s="60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C8+'4月'!E8</f>
        <v>0</v>
      </c>
      <c r="F8" s="39">
        <f>D8+'4月'!F8</f>
        <v>0</v>
      </c>
      <c r="G8" s="38"/>
      <c r="H8" s="38"/>
      <c r="I8" s="40">
        <f>G8+'4月'!I8</f>
        <v>0</v>
      </c>
      <c r="J8" s="40">
        <f>H8+'4月'!J8</f>
        <v>0</v>
      </c>
      <c r="K8" s="38"/>
      <c r="L8" s="38"/>
      <c r="M8" s="40">
        <f>K8+'4月'!M8</f>
        <v>0</v>
      </c>
      <c r="N8" s="40">
        <f>L8+'4月'!N8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C9+'4月'!E9</f>
        <v>0</v>
      </c>
      <c r="F9" s="39">
        <f>D9+'4月'!F9</f>
        <v>0</v>
      </c>
      <c r="G9" s="38"/>
      <c r="H9" s="38"/>
      <c r="I9" s="40">
        <f>G9+'4月'!I9</f>
        <v>0</v>
      </c>
      <c r="J9" s="40">
        <f>H9+'4月'!J9</f>
        <v>0</v>
      </c>
      <c r="K9" s="38"/>
      <c r="L9" s="38"/>
      <c r="M9" s="40">
        <f>K9+'4月'!M9</f>
        <v>0</v>
      </c>
      <c r="N9" s="40">
        <f>L9+'4月'!N9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C10+'4月'!E10</f>
        <v>0</v>
      </c>
      <c r="F10" s="39">
        <f>D10+'4月'!F10</f>
        <v>0</v>
      </c>
      <c r="G10" s="38"/>
      <c r="H10" s="38"/>
      <c r="I10" s="40">
        <f>G10+'4月'!I10</f>
        <v>0</v>
      </c>
      <c r="J10" s="40">
        <f>H10+'4月'!J10</f>
        <v>0</v>
      </c>
      <c r="K10" s="38"/>
      <c r="L10" s="38"/>
      <c r="M10" s="40">
        <f>K10+'4月'!M10</f>
        <v>0</v>
      </c>
      <c r="N10" s="40">
        <f>L10+'4月'!N10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C11+'4月'!E11</f>
        <v>0</v>
      </c>
      <c r="F11" s="39">
        <f>D11+'4月'!F11</f>
        <v>0</v>
      </c>
      <c r="G11" s="38"/>
      <c r="H11" s="38"/>
      <c r="I11" s="40">
        <f>G11+'4月'!I11</f>
        <v>0</v>
      </c>
      <c r="J11" s="40">
        <f>H11+'4月'!J11</f>
        <v>0</v>
      </c>
      <c r="K11" s="38"/>
      <c r="L11" s="38"/>
      <c r="M11" s="40">
        <f>K11+'4月'!M11</f>
        <v>0</v>
      </c>
      <c r="N11" s="40">
        <f>L11+'4月'!N11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C12+'4月'!E12</f>
        <v>0</v>
      </c>
      <c r="F12" s="39">
        <f>D12+'4月'!F12</f>
        <v>0</v>
      </c>
      <c r="G12" s="38"/>
      <c r="H12" s="38"/>
      <c r="I12" s="40">
        <f>G12+'4月'!I12</f>
        <v>0</v>
      </c>
      <c r="J12" s="40">
        <f>H12+'4月'!J12</f>
        <v>0</v>
      </c>
      <c r="K12" s="38"/>
      <c r="L12" s="38"/>
      <c r="M12" s="40">
        <f>K12+'4月'!M12</f>
        <v>0</v>
      </c>
      <c r="N12" s="40">
        <f>L12+'4月'!N12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C13+'4月'!E13</f>
        <v>0</v>
      </c>
      <c r="F13" s="39">
        <f>D13+'4月'!F13</f>
        <v>0</v>
      </c>
      <c r="G13" s="38"/>
      <c r="H13" s="38"/>
      <c r="I13" s="40">
        <f>G13+'4月'!I13</f>
        <v>0</v>
      </c>
      <c r="J13" s="40">
        <f>H13+'4月'!J13</f>
        <v>0</v>
      </c>
      <c r="K13" s="38"/>
      <c r="L13" s="38"/>
      <c r="M13" s="40">
        <f>K13+'4月'!M13</f>
        <v>0</v>
      </c>
      <c r="N13" s="40">
        <f>L13+'4月'!N13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C14+'4月'!E14</f>
        <v>0</v>
      </c>
      <c r="F14" s="39">
        <f>D14+'4月'!F14</f>
        <v>0</v>
      </c>
      <c r="G14" s="38"/>
      <c r="H14" s="38"/>
      <c r="I14" s="40">
        <f>G14+'4月'!I14</f>
        <v>0</v>
      </c>
      <c r="J14" s="40">
        <f>H14+'4月'!J14</f>
        <v>0</v>
      </c>
      <c r="K14" s="38"/>
      <c r="L14" s="38"/>
      <c r="M14" s="40">
        <f>K14+'4月'!M14</f>
        <v>0</v>
      </c>
      <c r="N14" s="40">
        <f>L14+'4月'!N14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C15+'4月'!E15</f>
        <v>0</v>
      </c>
      <c r="F15" s="39">
        <f>D15+'4月'!F15</f>
        <v>0</v>
      </c>
      <c r="G15" s="38"/>
      <c r="H15" s="38"/>
      <c r="I15" s="40">
        <f>G15+'4月'!I15</f>
        <v>0</v>
      </c>
      <c r="J15" s="40">
        <f>H15+'4月'!J15</f>
        <v>0</v>
      </c>
      <c r="K15" s="38"/>
      <c r="L15" s="38"/>
      <c r="M15" s="40">
        <f>K15+'4月'!M15</f>
        <v>0</v>
      </c>
      <c r="N15" s="40">
        <f>L15+'4月'!N15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C16+'4月'!E16</f>
        <v>0</v>
      </c>
      <c r="F16" s="39">
        <f>D16+'4月'!F16</f>
        <v>0</v>
      </c>
      <c r="G16" s="38"/>
      <c r="H16" s="38"/>
      <c r="I16" s="40">
        <f>G16+'4月'!I16</f>
        <v>0</v>
      </c>
      <c r="J16" s="40">
        <f>H16+'4月'!J16</f>
        <v>0</v>
      </c>
      <c r="K16" s="38"/>
      <c r="L16" s="38"/>
      <c r="M16" s="40">
        <f>K16+'4月'!M16</f>
        <v>0</v>
      </c>
      <c r="N16" s="40">
        <f>L16+'4月'!N16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101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/>
      <c r="B25" s="34"/>
      <c r="C25" s="34"/>
      <c r="D25" s="34"/>
      <c r="E25" s="34"/>
      <c r="F25" s="34"/>
      <c r="G25" s="28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A27" s="33" t="s">
        <v>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A19:B19"/>
    <mergeCell ref="G4:J4"/>
    <mergeCell ref="A17:B17"/>
    <mergeCell ref="C19:D19"/>
    <mergeCell ref="O4:O7"/>
    <mergeCell ref="K5:L6"/>
    <mergeCell ref="S4:S6"/>
    <mergeCell ref="M6:N6"/>
    <mergeCell ref="C4:F4"/>
    <mergeCell ref="I6:J6"/>
    <mergeCell ref="G5:H6"/>
    <mergeCell ref="R4:R7"/>
    <mergeCell ref="E6:F6"/>
    <mergeCell ref="E5:F5"/>
    <mergeCell ref="C5:D6"/>
    <mergeCell ref="B1:Q1"/>
    <mergeCell ref="B4:B7"/>
    <mergeCell ref="P4:Q6"/>
    <mergeCell ref="I5:J5"/>
    <mergeCell ref="K4:N4"/>
    <mergeCell ref="M5:N5"/>
  </mergeCells>
  <phoneticPr fontId="3" type="noConversion"/>
  <pageMargins left="0.59055118110236227" right="0" top="0.59055118110236227" bottom="0.39370078740157483" header="0.51181102362204722" footer="0.51181102362204722"/>
  <pageSetup paperSize="9" scale="7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8"/>
  <sheetViews>
    <sheetView view="pageBreakPreview" zoomScale="70" zoomScaleNormal="100" zoomScaleSheetLayoutView="70" workbookViewId="0">
      <selection activeCell="N10" sqref="N10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148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103</v>
      </c>
      <c r="B4" s="58" t="s">
        <v>104</v>
      </c>
      <c r="C4" s="65" t="s">
        <v>105</v>
      </c>
      <c r="D4" s="66"/>
      <c r="E4" s="66"/>
      <c r="F4" s="67"/>
      <c r="G4" s="65" t="s">
        <v>106</v>
      </c>
      <c r="H4" s="66"/>
      <c r="I4" s="66"/>
      <c r="J4" s="67"/>
      <c r="K4" s="65" t="s">
        <v>107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92" t="s">
        <v>108</v>
      </c>
    </row>
    <row r="5" spans="1:22" ht="28.5" customHeight="1">
      <c r="A5" s="10" t="s">
        <v>109</v>
      </c>
      <c r="B5" s="59"/>
      <c r="C5" s="68" t="s">
        <v>110</v>
      </c>
      <c r="D5" s="69"/>
      <c r="E5" s="82" t="s">
        <v>111</v>
      </c>
      <c r="F5" s="83"/>
      <c r="G5" s="63" t="s">
        <v>112</v>
      </c>
      <c r="H5" s="64"/>
      <c r="I5" s="63" t="s">
        <v>113</v>
      </c>
      <c r="J5" s="64"/>
      <c r="K5" s="63" t="s">
        <v>114</v>
      </c>
      <c r="L5" s="64"/>
      <c r="M5" s="63" t="s">
        <v>115</v>
      </c>
      <c r="N5" s="64"/>
      <c r="O5" s="85"/>
      <c r="P5" s="62"/>
      <c r="Q5" s="62"/>
      <c r="R5" s="75"/>
      <c r="S5" s="93"/>
    </row>
    <row r="6" spans="1:22" ht="27" customHeight="1">
      <c r="A6" s="11" t="s">
        <v>116</v>
      </c>
      <c r="B6" s="59"/>
      <c r="C6" s="68"/>
      <c r="D6" s="69"/>
      <c r="E6" s="70" t="s">
        <v>117</v>
      </c>
      <c r="F6" s="71"/>
      <c r="G6" s="68"/>
      <c r="H6" s="69"/>
      <c r="I6" s="70" t="s">
        <v>118</v>
      </c>
      <c r="J6" s="71"/>
      <c r="K6" s="68"/>
      <c r="L6" s="69"/>
      <c r="M6" s="70" t="s">
        <v>119</v>
      </c>
      <c r="N6" s="71"/>
      <c r="O6" s="85"/>
      <c r="P6" s="62"/>
      <c r="Q6" s="62"/>
      <c r="R6" s="75"/>
      <c r="S6" s="94"/>
    </row>
    <row r="7" spans="1:22" ht="26.25" customHeight="1">
      <c r="A7" s="12" t="s">
        <v>120</v>
      </c>
      <c r="B7" s="60"/>
      <c r="C7" s="13" t="s">
        <v>121</v>
      </c>
      <c r="D7" s="13" t="s">
        <v>122</v>
      </c>
      <c r="E7" s="13" t="s">
        <v>123</v>
      </c>
      <c r="F7" s="13" t="s">
        <v>124</v>
      </c>
      <c r="G7" s="13" t="s">
        <v>125</v>
      </c>
      <c r="H7" s="13" t="s">
        <v>126</v>
      </c>
      <c r="I7" s="13" t="s">
        <v>127</v>
      </c>
      <c r="J7" s="13" t="s">
        <v>128</v>
      </c>
      <c r="K7" s="13" t="s">
        <v>129</v>
      </c>
      <c r="L7" s="13" t="s">
        <v>130</v>
      </c>
      <c r="M7" s="13" t="s">
        <v>131</v>
      </c>
      <c r="N7" s="13" t="s">
        <v>132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C8+'5月'!E8</f>
        <v>0</v>
      </c>
      <c r="F8" s="39">
        <f>D8+'5月'!F8</f>
        <v>0</v>
      </c>
      <c r="G8" s="38"/>
      <c r="H8" s="38"/>
      <c r="I8" s="40">
        <f>G8+'5月'!I8</f>
        <v>0</v>
      </c>
      <c r="J8" s="40">
        <f>H8+'5月'!J8</f>
        <v>0</v>
      </c>
      <c r="K8" s="38"/>
      <c r="L8" s="38"/>
      <c r="M8" s="40">
        <f>K8+'5月'!M8</f>
        <v>0</v>
      </c>
      <c r="N8" s="40">
        <f>L8+'5月'!N8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C9+'5月'!E9</f>
        <v>0</v>
      </c>
      <c r="F9" s="39">
        <f>D9+'5月'!F9</f>
        <v>0</v>
      </c>
      <c r="G9" s="38"/>
      <c r="H9" s="38"/>
      <c r="I9" s="40">
        <f>G9+'5月'!I9</f>
        <v>0</v>
      </c>
      <c r="J9" s="40">
        <f>H9+'5月'!J9</f>
        <v>0</v>
      </c>
      <c r="K9" s="38"/>
      <c r="L9" s="38"/>
      <c r="M9" s="40">
        <f>K9+'5月'!M9</f>
        <v>0</v>
      </c>
      <c r="N9" s="40">
        <f>L9+'5月'!N9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C10+'5月'!E10</f>
        <v>0</v>
      </c>
      <c r="F10" s="39">
        <f>D10+'5月'!F10</f>
        <v>0</v>
      </c>
      <c r="G10" s="38"/>
      <c r="H10" s="38"/>
      <c r="I10" s="40">
        <f>G10+'5月'!I10</f>
        <v>0</v>
      </c>
      <c r="J10" s="40">
        <f>H10+'5月'!J10</f>
        <v>0</v>
      </c>
      <c r="K10" s="38"/>
      <c r="L10" s="38"/>
      <c r="M10" s="40">
        <f>K10+'5月'!M10</f>
        <v>0</v>
      </c>
      <c r="N10" s="40">
        <f>L10+'5月'!N10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C11+'5月'!E11</f>
        <v>0</v>
      </c>
      <c r="F11" s="39">
        <f>D11+'5月'!F11</f>
        <v>0</v>
      </c>
      <c r="G11" s="38"/>
      <c r="H11" s="38"/>
      <c r="I11" s="40">
        <f>G11+'5月'!I11</f>
        <v>0</v>
      </c>
      <c r="J11" s="40">
        <f>H11+'5月'!J11</f>
        <v>0</v>
      </c>
      <c r="K11" s="38"/>
      <c r="L11" s="38"/>
      <c r="M11" s="40">
        <f>K11+'5月'!M11</f>
        <v>0</v>
      </c>
      <c r="N11" s="40">
        <f>L11+'5月'!N11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C12+'5月'!E12</f>
        <v>0</v>
      </c>
      <c r="F12" s="39">
        <f>D12+'5月'!F12</f>
        <v>0</v>
      </c>
      <c r="G12" s="38"/>
      <c r="H12" s="38"/>
      <c r="I12" s="40">
        <f>G12+'5月'!I12</f>
        <v>0</v>
      </c>
      <c r="J12" s="40">
        <f>H12+'5月'!J12</f>
        <v>0</v>
      </c>
      <c r="K12" s="38"/>
      <c r="L12" s="38"/>
      <c r="M12" s="40">
        <f>K12+'5月'!M12</f>
        <v>0</v>
      </c>
      <c r="N12" s="40">
        <f>L12+'5月'!N12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C13+'5月'!E13</f>
        <v>0</v>
      </c>
      <c r="F13" s="39">
        <f>D13+'5月'!F13</f>
        <v>0</v>
      </c>
      <c r="G13" s="38"/>
      <c r="H13" s="38"/>
      <c r="I13" s="40">
        <f>G13+'5月'!I13</f>
        <v>0</v>
      </c>
      <c r="J13" s="40">
        <f>H13+'5月'!J13</f>
        <v>0</v>
      </c>
      <c r="K13" s="38"/>
      <c r="L13" s="38"/>
      <c r="M13" s="40">
        <f>K13+'5月'!M13</f>
        <v>0</v>
      </c>
      <c r="N13" s="40">
        <f>L13+'5月'!N13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C14+'5月'!E14</f>
        <v>0</v>
      </c>
      <c r="F14" s="39">
        <f>D14+'5月'!F14</f>
        <v>0</v>
      </c>
      <c r="G14" s="38"/>
      <c r="H14" s="38"/>
      <c r="I14" s="40">
        <f>G14+'5月'!I14</f>
        <v>0</v>
      </c>
      <c r="J14" s="40">
        <f>H14+'5月'!J14</f>
        <v>0</v>
      </c>
      <c r="K14" s="38"/>
      <c r="L14" s="38"/>
      <c r="M14" s="40">
        <f>K14+'5月'!M14</f>
        <v>0</v>
      </c>
      <c r="N14" s="40">
        <f>L14+'5月'!N14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C15+'5月'!E15</f>
        <v>0</v>
      </c>
      <c r="F15" s="39">
        <f>D15+'5月'!F15</f>
        <v>0</v>
      </c>
      <c r="G15" s="38"/>
      <c r="H15" s="38"/>
      <c r="I15" s="40">
        <f>G15+'5月'!I15</f>
        <v>0</v>
      </c>
      <c r="J15" s="40">
        <f>H15+'5月'!J15</f>
        <v>0</v>
      </c>
      <c r="K15" s="38"/>
      <c r="L15" s="38"/>
      <c r="M15" s="40">
        <f>K15+'5月'!M15</f>
        <v>0</v>
      </c>
      <c r="N15" s="40">
        <f>L15+'5月'!N15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C16+'5月'!E16</f>
        <v>0</v>
      </c>
      <c r="F16" s="39">
        <f>D16+'5月'!F16</f>
        <v>0</v>
      </c>
      <c r="G16" s="38"/>
      <c r="H16" s="38"/>
      <c r="I16" s="40">
        <f>G16+'5月'!I16</f>
        <v>0</v>
      </c>
      <c r="J16" s="40">
        <f>H16+'5月'!J16</f>
        <v>0</v>
      </c>
      <c r="K16" s="38"/>
      <c r="L16" s="38"/>
      <c r="M16" s="40">
        <f>K16+'5月'!M16</f>
        <v>0</v>
      </c>
      <c r="N16" s="40">
        <f>L16+'5月'!N16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133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/>
      <c r="B25" s="34"/>
      <c r="C25" s="34"/>
      <c r="D25" s="34"/>
      <c r="E25" s="34"/>
      <c r="F25" s="34"/>
      <c r="G25" s="28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A27" s="33" t="s">
        <v>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B1:Q1"/>
    <mergeCell ref="B4:B7"/>
    <mergeCell ref="P4:Q6"/>
    <mergeCell ref="I5:J5"/>
    <mergeCell ref="K4:N4"/>
    <mergeCell ref="C5:D6"/>
    <mergeCell ref="A19:B19"/>
    <mergeCell ref="G4:J4"/>
    <mergeCell ref="A17:B17"/>
    <mergeCell ref="C19:D19"/>
    <mergeCell ref="O4:O7"/>
    <mergeCell ref="R4:R7"/>
    <mergeCell ref="E6:F6"/>
    <mergeCell ref="E5:F5"/>
    <mergeCell ref="M5:N5"/>
    <mergeCell ref="S4:S6"/>
    <mergeCell ref="M6:N6"/>
    <mergeCell ref="C4:F4"/>
    <mergeCell ref="I6:J6"/>
    <mergeCell ref="G5:H6"/>
    <mergeCell ref="K5:L6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28"/>
  <sheetViews>
    <sheetView view="pageBreakPreview" zoomScale="70" zoomScaleNormal="100" zoomScaleSheetLayoutView="70" workbookViewId="0">
      <selection activeCell="M10" sqref="M10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149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103</v>
      </c>
      <c r="B4" s="58" t="s">
        <v>104</v>
      </c>
      <c r="C4" s="65" t="s">
        <v>105</v>
      </c>
      <c r="D4" s="66"/>
      <c r="E4" s="66"/>
      <c r="F4" s="67"/>
      <c r="G4" s="65" t="s">
        <v>106</v>
      </c>
      <c r="H4" s="66"/>
      <c r="I4" s="66"/>
      <c r="J4" s="67"/>
      <c r="K4" s="65" t="s">
        <v>107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108</v>
      </c>
    </row>
    <row r="5" spans="1:22" ht="28.5" customHeight="1">
      <c r="A5" s="10" t="s">
        <v>109</v>
      </c>
      <c r="B5" s="59"/>
      <c r="C5" s="68" t="s">
        <v>110</v>
      </c>
      <c r="D5" s="69"/>
      <c r="E5" s="82" t="s">
        <v>111</v>
      </c>
      <c r="F5" s="83"/>
      <c r="G5" s="63" t="s">
        <v>112</v>
      </c>
      <c r="H5" s="64"/>
      <c r="I5" s="63" t="s">
        <v>113</v>
      </c>
      <c r="J5" s="64"/>
      <c r="K5" s="63" t="s">
        <v>114</v>
      </c>
      <c r="L5" s="64"/>
      <c r="M5" s="63" t="s">
        <v>115</v>
      </c>
      <c r="N5" s="64"/>
      <c r="O5" s="85"/>
      <c r="P5" s="62"/>
      <c r="Q5" s="62"/>
      <c r="R5" s="75"/>
      <c r="S5" s="73"/>
    </row>
    <row r="6" spans="1:22" ht="27" customHeight="1">
      <c r="A6" s="11" t="s">
        <v>116</v>
      </c>
      <c r="B6" s="59"/>
      <c r="C6" s="68"/>
      <c r="D6" s="69"/>
      <c r="E6" s="70" t="s">
        <v>117</v>
      </c>
      <c r="F6" s="71"/>
      <c r="G6" s="68"/>
      <c r="H6" s="69"/>
      <c r="I6" s="70" t="s">
        <v>118</v>
      </c>
      <c r="J6" s="71"/>
      <c r="K6" s="68"/>
      <c r="L6" s="69"/>
      <c r="M6" s="70" t="s">
        <v>119</v>
      </c>
      <c r="N6" s="71"/>
      <c r="O6" s="85"/>
      <c r="P6" s="62"/>
      <c r="Q6" s="62"/>
      <c r="R6" s="75"/>
      <c r="S6" s="73"/>
    </row>
    <row r="7" spans="1:22" ht="26.25" customHeight="1">
      <c r="A7" s="12" t="s">
        <v>120</v>
      </c>
      <c r="B7" s="60"/>
      <c r="C7" s="13" t="s">
        <v>121</v>
      </c>
      <c r="D7" s="13" t="s">
        <v>122</v>
      </c>
      <c r="E7" s="13" t="s">
        <v>123</v>
      </c>
      <c r="F7" s="13" t="s">
        <v>124</v>
      </c>
      <c r="G7" s="13" t="s">
        <v>125</v>
      </c>
      <c r="H7" s="13" t="s">
        <v>126</v>
      </c>
      <c r="I7" s="13" t="s">
        <v>127</v>
      </c>
      <c r="J7" s="13" t="s">
        <v>128</v>
      </c>
      <c r="K7" s="13" t="s">
        <v>129</v>
      </c>
      <c r="L7" s="13" t="s">
        <v>130</v>
      </c>
      <c r="M7" s="13" t="s">
        <v>131</v>
      </c>
      <c r="N7" s="13" t="s">
        <v>132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C8+'6月'!E8</f>
        <v>0</v>
      </c>
      <c r="F8" s="39">
        <f>D8+'6月'!F8</f>
        <v>0</v>
      </c>
      <c r="G8" s="38"/>
      <c r="H8" s="38"/>
      <c r="I8" s="40">
        <f>G8+'6月'!I8</f>
        <v>0</v>
      </c>
      <c r="J8" s="40">
        <f>H8+'6月'!J8</f>
        <v>0</v>
      </c>
      <c r="K8" s="38"/>
      <c r="L8" s="38"/>
      <c r="M8" s="40">
        <f>K8+'6月'!M8</f>
        <v>0</v>
      </c>
      <c r="N8" s="40">
        <f>L8+'6月'!N8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C9+'6月'!E9</f>
        <v>0</v>
      </c>
      <c r="F9" s="39">
        <f>D9+'6月'!F9</f>
        <v>0</v>
      </c>
      <c r="G9" s="38"/>
      <c r="H9" s="38"/>
      <c r="I9" s="40">
        <f>G9+'6月'!I9</f>
        <v>0</v>
      </c>
      <c r="J9" s="40">
        <f>H9+'6月'!J9</f>
        <v>0</v>
      </c>
      <c r="K9" s="38"/>
      <c r="L9" s="38"/>
      <c r="M9" s="40">
        <f>K9+'6月'!M9</f>
        <v>0</v>
      </c>
      <c r="N9" s="40">
        <f>L9+'6月'!N9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C10+'6月'!E10</f>
        <v>0</v>
      </c>
      <c r="F10" s="39">
        <f>D10+'6月'!F10</f>
        <v>0</v>
      </c>
      <c r="G10" s="38"/>
      <c r="H10" s="38"/>
      <c r="I10" s="40">
        <f>G10+'6月'!I10</f>
        <v>0</v>
      </c>
      <c r="J10" s="40">
        <f>H10+'6月'!J10</f>
        <v>0</v>
      </c>
      <c r="K10" s="38"/>
      <c r="L10" s="38"/>
      <c r="M10" s="40">
        <f>K10+'6月'!M10</f>
        <v>0</v>
      </c>
      <c r="N10" s="40">
        <f>L10+'6月'!N10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C11+'6月'!E11</f>
        <v>0</v>
      </c>
      <c r="F11" s="39">
        <f>D11+'6月'!F11</f>
        <v>0</v>
      </c>
      <c r="G11" s="38"/>
      <c r="H11" s="38"/>
      <c r="I11" s="40">
        <f>G11+'6月'!I11</f>
        <v>0</v>
      </c>
      <c r="J11" s="40">
        <f>H11+'6月'!J11</f>
        <v>0</v>
      </c>
      <c r="K11" s="38"/>
      <c r="L11" s="38"/>
      <c r="M11" s="40">
        <f>K11+'6月'!M11</f>
        <v>0</v>
      </c>
      <c r="N11" s="40">
        <f>L11+'6月'!N11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C12+'6月'!E12</f>
        <v>0</v>
      </c>
      <c r="F12" s="39">
        <f>D12+'6月'!F12</f>
        <v>0</v>
      </c>
      <c r="G12" s="38"/>
      <c r="H12" s="38"/>
      <c r="I12" s="40">
        <f>G12+'6月'!I12</f>
        <v>0</v>
      </c>
      <c r="J12" s="40">
        <f>H12+'6月'!J12</f>
        <v>0</v>
      </c>
      <c r="K12" s="38"/>
      <c r="L12" s="38"/>
      <c r="M12" s="40">
        <f>K12+'6月'!M12</f>
        <v>0</v>
      </c>
      <c r="N12" s="40">
        <f>L12+'6月'!N12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C13+'6月'!E13</f>
        <v>0</v>
      </c>
      <c r="F13" s="39">
        <f>D13+'6月'!F13</f>
        <v>0</v>
      </c>
      <c r="G13" s="38"/>
      <c r="H13" s="38"/>
      <c r="I13" s="40">
        <f>G13+'6月'!I13</f>
        <v>0</v>
      </c>
      <c r="J13" s="40">
        <f>H13+'6月'!J13</f>
        <v>0</v>
      </c>
      <c r="K13" s="38"/>
      <c r="L13" s="38"/>
      <c r="M13" s="40">
        <f>K13+'6月'!M13</f>
        <v>0</v>
      </c>
      <c r="N13" s="40">
        <f>L13+'6月'!N13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C14+'6月'!E14</f>
        <v>0</v>
      </c>
      <c r="F14" s="39">
        <f>D14+'6月'!F14</f>
        <v>0</v>
      </c>
      <c r="G14" s="38"/>
      <c r="H14" s="38"/>
      <c r="I14" s="40">
        <f>G14+'6月'!I14</f>
        <v>0</v>
      </c>
      <c r="J14" s="40">
        <f>H14+'6月'!J14</f>
        <v>0</v>
      </c>
      <c r="K14" s="38"/>
      <c r="L14" s="38"/>
      <c r="M14" s="40">
        <f>K14+'6月'!M14</f>
        <v>0</v>
      </c>
      <c r="N14" s="40">
        <f>L14+'6月'!N14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C15+'6月'!E15</f>
        <v>0</v>
      </c>
      <c r="F15" s="39">
        <f>D15+'6月'!F15</f>
        <v>0</v>
      </c>
      <c r="G15" s="38"/>
      <c r="H15" s="38"/>
      <c r="I15" s="40">
        <f>G15+'6月'!I15</f>
        <v>0</v>
      </c>
      <c r="J15" s="40">
        <f>H15+'6月'!J15</f>
        <v>0</v>
      </c>
      <c r="K15" s="38"/>
      <c r="L15" s="38"/>
      <c r="M15" s="40">
        <f>K15+'6月'!M15</f>
        <v>0</v>
      </c>
      <c r="N15" s="40">
        <f>L15+'6月'!N15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C16+'6月'!E16</f>
        <v>0</v>
      </c>
      <c r="F16" s="39">
        <f>D16+'6月'!F16</f>
        <v>0</v>
      </c>
      <c r="G16" s="38"/>
      <c r="H16" s="38"/>
      <c r="I16" s="40">
        <f>G16+'6月'!I16</f>
        <v>0</v>
      </c>
      <c r="J16" s="40">
        <f>H16+'6月'!J16</f>
        <v>0</v>
      </c>
      <c r="K16" s="38"/>
      <c r="L16" s="38"/>
      <c r="M16" s="40">
        <f>K16+'6月'!M16</f>
        <v>0</v>
      </c>
      <c r="N16" s="40">
        <f>L16+'6月'!N16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133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/>
      <c r="B25" s="34"/>
      <c r="C25" s="34"/>
      <c r="D25" s="34"/>
      <c r="E25" s="34"/>
      <c r="F25" s="34"/>
      <c r="G25" s="28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A27" s="33" t="s">
        <v>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A19:B19"/>
    <mergeCell ref="G4:J4"/>
    <mergeCell ref="A17:B17"/>
    <mergeCell ref="C19:D19"/>
    <mergeCell ref="O4:O7"/>
    <mergeCell ref="K5:L6"/>
    <mergeCell ref="S4:S6"/>
    <mergeCell ref="M6:N6"/>
    <mergeCell ref="C4:F4"/>
    <mergeCell ref="I6:J6"/>
    <mergeCell ref="G5:H6"/>
    <mergeCell ref="R4:R7"/>
    <mergeCell ref="E6:F6"/>
    <mergeCell ref="E5:F5"/>
    <mergeCell ref="C5:D6"/>
    <mergeCell ref="B1:Q1"/>
    <mergeCell ref="B4:B7"/>
    <mergeCell ref="P4:Q6"/>
    <mergeCell ref="I5:J5"/>
    <mergeCell ref="K4:N4"/>
    <mergeCell ref="M5:N5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28"/>
  <sheetViews>
    <sheetView view="pageBreakPreview" zoomScale="70" zoomScaleNormal="100" zoomScaleSheetLayoutView="70" workbookViewId="0">
      <selection activeCell="M10" sqref="M10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7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150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103</v>
      </c>
      <c r="B4" s="58" t="s">
        <v>104</v>
      </c>
      <c r="C4" s="65" t="s">
        <v>105</v>
      </c>
      <c r="D4" s="66"/>
      <c r="E4" s="66"/>
      <c r="F4" s="67"/>
      <c r="G4" s="65" t="s">
        <v>106</v>
      </c>
      <c r="H4" s="66"/>
      <c r="I4" s="66"/>
      <c r="J4" s="67"/>
      <c r="K4" s="65" t="s">
        <v>107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108</v>
      </c>
    </row>
    <row r="5" spans="1:22" ht="28.5" customHeight="1">
      <c r="A5" s="10" t="s">
        <v>109</v>
      </c>
      <c r="B5" s="59"/>
      <c r="C5" s="68" t="s">
        <v>110</v>
      </c>
      <c r="D5" s="69"/>
      <c r="E5" s="82" t="s">
        <v>111</v>
      </c>
      <c r="F5" s="83"/>
      <c r="G5" s="63" t="s">
        <v>112</v>
      </c>
      <c r="H5" s="64"/>
      <c r="I5" s="63" t="s">
        <v>113</v>
      </c>
      <c r="J5" s="64"/>
      <c r="K5" s="63" t="s">
        <v>114</v>
      </c>
      <c r="L5" s="64"/>
      <c r="M5" s="63" t="s">
        <v>115</v>
      </c>
      <c r="N5" s="64"/>
      <c r="O5" s="85"/>
      <c r="P5" s="62"/>
      <c r="Q5" s="62"/>
      <c r="R5" s="75"/>
      <c r="S5" s="73"/>
    </row>
    <row r="6" spans="1:22" ht="27" customHeight="1">
      <c r="A6" s="11" t="s">
        <v>116</v>
      </c>
      <c r="B6" s="59"/>
      <c r="C6" s="68"/>
      <c r="D6" s="69"/>
      <c r="E6" s="70" t="s">
        <v>117</v>
      </c>
      <c r="F6" s="71"/>
      <c r="G6" s="68"/>
      <c r="H6" s="69"/>
      <c r="I6" s="70" t="s">
        <v>118</v>
      </c>
      <c r="J6" s="71"/>
      <c r="K6" s="68"/>
      <c r="L6" s="69"/>
      <c r="M6" s="70" t="s">
        <v>119</v>
      </c>
      <c r="N6" s="71"/>
      <c r="O6" s="85"/>
      <c r="P6" s="62"/>
      <c r="Q6" s="62"/>
      <c r="R6" s="75"/>
      <c r="S6" s="73"/>
    </row>
    <row r="7" spans="1:22" ht="26.25" customHeight="1">
      <c r="A7" s="12" t="s">
        <v>120</v>
      </c>
      <c r="B7" s="60"/>
      <c r="C7" s="13" t="s">
        <v>121</v>
      </c>
      <c r="D7" s="13" t="s">
        <v>122</v>
      </c>
      <c r="E7" s="13" t="s">
        <v>123</v>
      </c>
      <c r="F7" s="13" t="s">
        <v>124</v>
      </c>
      <c r="G7" s="13" t="s">
        <v>125</v>
      </c>
      <c r="H7" s="13" t="s">
        <v>126</v>
      </c>
      <c r="I7" s="13" t="s">
        <v>127</v>
      </c>
      <c r="J7" s="13" t="s">
        <v>128</v>
      </c>
      <c r="K7" s="13" t="s">
        <v>129</v>
      </c>
      <c r="L7" s="13" t="s">
        <v>130</v>
      </c>
      <c r="M7" s="13" t="s">
        <v>131</v>
      </c>
      <c r="N7" s="13" t="s">
        <v>132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C8+'7月'!E8</f>
        <v>0</v>
      </c>
      <c r="F8" s="39">
        <f>D8+'7月'!F8</f>
        <v>0</v>
      </c>
      <c r="G8" s="38"/>
      <c r="H8" s="38"/>
      <c r="I8" s="40">
        <f>G8+'7月'!I8</f>
        <v>0</v>
      </c>
      <c r="J8" s="40">
        <f>H8+'7月'!J8</f>
        <v>0</v>
      </c>
      <c r="K8" s="38"/>
      <c r="L8" s="38"/>
      <c r="M8" s="40">
        <f>K8+'7月'!M8</f>
        <v>0</v>
      </c>
      <c r="N8" s="40">
        <f>L8+'7月'!N8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C9+'7月'!E9</f>
        <v>0</v>
      </c>
      <c r="F9" s="39">
        <f>D9+'7月'!F9</f>
        <v>0</v>
      </c>
      <c r="G9" s="38"/>
      <c r="H9" s="38"/>
      <c r="I9" s="40">
        <f>G9+'7月'!I9</f>
        <v>0</v>
      </c>
      <c r="J9" s="40">
        <f>H9+'7月'!J9</f>
        <v>0</v>
      </c>
      <c r="K9" s="38"/>
      <c r="L9" s="38"/>
      <c r="M9" s="40">
        <f>K9+'7月'!M9</f>
        <v>0</v>
      </c>
      <c r="N9" s="40">
        <f>L9+'7月'!N9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C10+'7月'!E10</f>
        <v>0</v>
      </c>
      <c r="F10" s="39">
        <f>D10+'7月'!F10</f>
        <v>0</v>
      </c>
      <c r="G10" s="38"/>
      <c r="H10" s="38"/>
      <c r="I10" s="40">
        <f>G10+'7月'!I10</f>
        <v>0</v>
      </c>
      <c r="J10" s="40">
        <f>H10+'7月'!J10</f>
        <v>0</v>
      </c>
      <c r="K10" s="38"/>
      <c r="L10" s="38"/>
      <c r="M10" s="40">
        <f>K10+'7月'!M10</f>
        <v>0</v>
      </c>
      <c r="N10" s="40">
        <f>L10+'7月'!N10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C11+'7月'!E11</f>
        <v>0</v>
      </c>
      <c r="F11" s="39">
        <f>D11+'7月'!F11</f>
        <v>0</v>
      </c>
      <c r="G11" s="38"/>
      <c r="H11" s="38"/>
      <c r="I11" s="40">
        <f>G11+'7月'!I11</f>
        <v>0</v>
      </c>
      <c r="J11" s="40">
        <f>H11+'7月'!J11</f>
        <v>0</v>
      </c>
      <c r="K11" s="38"/>
      <c r="L11" s="38"/>
      <c r="M11" s="40">
        <f>K11+'7月'!M11</f>
        <v>0</v>
      </c>
      <c r="N11" s="40">
        <f>L11+'7月'!N11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C12+'7月'!E12</f>
        <v>0</v>
      </c>
      <c r="F12" s="39">
        <f>D12+'7月'!F12</f>
        <v>0</v>
      </c>
      <c r="G12" s="38"/>
      <c r="H12" s="38"/>
      <c r="I12" s="40">
        <f>G12+'7月'!I12</f>
        <v>0</v>
      </c>
      <c r="J12" s="40">
        <f>H12+'7月'!J12</f>
        <v>0</v>
      </c>
      <c r="K12" s="38"/>
      <c r="L12" s="38"/>
      <c r="M12" s="40">
        <f>K12+'7月'!M12</f>
        <v>0</v>
      </c>
      <c r="N12" s="40">
        <f>L12+'7月'!N12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C13+'7月'!E13</f>
        <v>0</v>
      </c>
      <c r="F13" s="39">
        <f>D13+'7月'!F13</f>
        <v>0</v>
      </c>
      <c r="G13" s="38"/>
      <c r="H13" s="38"/>
      <c r="I13" s="40">
        <f>G13+'7月'!I13</f>
        <v>0</v>
      </c>
      <c r="J13" s="40">
        <f>H13+'7月'!J13</f>
        <v>0</v>
      </c>
      <c r="K13" s="38"/>
      <c r="L13" s="38"/>
      <c r="M13" s="40">
        <f>K13+'7月'!M13</f>
        <v>0</v>
      </c>
      <c r="N13" s="40">
        <f>L13+'7月'!N13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C14+'7月'!E14</f>
        <v>0</v>
      </c>
      <c r="F14" s="39">
        <f>D14+'7月'!F14</f>
        <v>0</v>
      </c>
      <c r="G14" s="38"/>
      <c r="H14" s="38"/>
      <c r="I14" s="40">
        <f>G14+'7月'!I14</f>
        <v>0</v>
      </c>
      <c r="J14" s="40">
        <f>H14+'7月'!J14</f>
        <v>0</v>
      </c>
      <c r="K14" s="38"/>
      <c r="L14" s="38"/>
      <c r="M14" s="40">
        <f>K14+'7月'!M14</f>
        <v>0</v>
      </c>
      <c r="N14" s="40">
        <f>L14+'7月'!N14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C15+'7月'!E15</f>
        <v>0</v>
      </c>
      <c r="F15" s="39">
        <f>D15+'7月'!F15</f>
        <v>0</v>
      </c>
      <c r="G15" s="38"/>
      <c r="H15" s="38"/>
      <c r="I15" s="40">
        <f>G15+'7月'!I15</f>
        <v>0</v>
      </c>
      <c r="J15" s="40">
        <f>H15+'7月'!J15</f>
        <v>0</v>
      </c>
      <c r="K15" s="38"/>
      <c r="L15" s="38"/>
      <c r="M15" s="40">
        <f>K15+'7月'!M15</f>
        <v>0</v>
      </c>
      <c r="N15" s="40">
        <f>L15+'7月'!N15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C16+'7月'!E16</f>
        <v>0</v>
      </c>
      <c r="F16" s="39">
        <f>D16+'7月'!F16</f>
        <v>0</v>
      </c>
      <c r="G16" s="38"/>
      <c r="H16" s="38"/>
      <c r="I16" s="40">
        <f>G16+'7月'!I16</f>
        <v>0</v>
      </c>
      <c r="J16" s="40">
        <f>H16+'7月'!J16</f>
        <v>0</v>
      </c>
      <c r="K16" s="38"/>
      <c r="L16" s="38"/>
      <c r="M16" s="40">
        <f>K16+'7月'!M16</f>
        <v>0</v>
      </c>
      <c r="N16" s="40">
        <f>L16+'7月'!N16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133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 t="s">
        <v>1</v>
      </c>
      <c r="B25" s="34"/>
      <c r="C25" s="34"/>
      <c r="D25" s="34"/>
      <c r="E25" s="34"/>
      <c r="F25" s="34"/>
      <c r="G25" s="34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B27" s="35"/>
      <c r="C27" s="35"/>
      <c r="D27" s="36"/>
      <c r="E27" s="36"/>
      <c r="F27" s="36"/>
      <c r="G27" s="36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B1:Q1"/>
    <mergeCell ref="B4:B7"/>
    <mergeCell ref="P4:Q6"/>
    <mergeCell ref="I5:J5"/>
    <mergeCell ref="K4:N4"/>
    <mergeCell ref="C5:D6"/>
    <mergeCell ref="A19:B19"/>
    <mergeCell ref="G4:J4"/>
    <mergeCell ref="A17:B17"/>
    <mergeCell ref="C19:D19"/>
    <mergeCell ref="O4:O7"/>
    <mergeCell ref="R4:R7"/>
    <mergeCell ref="E6:F6"/>
    <mergeCell ref="E5:F5"/>
    <mergeCell ref="M5:N5"/>
    <mergeCell ref="S4:S6"/>
    <mergeCell ref="M6:N6"/>
    <mergeCell ref="C4:F4"/>
    <mergeCell ref="I6:J6"/>
    <mergeCell ref="G5:H6"/>
    <mergeCell ref="K5:L6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28"/>
  <sheetViews>
    <sheetView view="pageBreakPreview" zoomScale="70" zoomScaleNormal="100" zoomScaleSheetLayoutView="70" workbookViewId="0">
      <selection activeCell="M10" sqref="M10"/>
    </sheetView>
  </sheetViews>
  <sheetFormatPr defaultColWidth="9" defaultRowHeight="16.2"/>
  <cols>
    <col min="1" max="1" width="12.77734375" style="5" customWidth="1"/>
    <col min="2" max="2" width="26.109375" style="5" customWidth="1"/>
    <col min="3" max="3" width="7.6640625" style="5" customWidth="1"/>
    <col min="4" max="4" width="10" style="5" customWidth="1"/>
    <col min="5" max="5" width="8.6640625" style="5" customWidth="1"/>
    <col min="6" max="6" width="10" style="5" customWidth="1"/>
    <col min="7" max="7" width="7.6640625" style="5" customWidth="1"/>
    <col min="8" max="8" width="10" style="5" customWidth="1"/>
    <col min="9" max="9" width="7.6640625" style="5" customWidth="1"/>
    <col min="10" max="10" width="10" style="5" customWidth="1"/>
    <col min="11" max="11" width="7.6640625" style="5" customWidth="1"/>
    <col min="12" max="12" width="10" style="5" customWidth="1"/>
    <col min="13" max="13" width="7.6640625" style="5" customWidth="1"/>
    <col min="14" max="15" width="10" style="5" customWidth="1"/>
    <col min="16" max="16" width="9.88671875" style="5" customWidth="1"/>
    <col min="17" max="18" width="13.77734375" style="5" customWidth="1"/>
    <col min="19" max="19" width="26.109375" style="5" customWidth="1"/>
    <col min="20" max="20" width="11.77734375" style="5" customWidth="1"/>
    <col min="21" max="21" width="10.77734375" style="5" customWidth="1"/>
    <col min="22" max="22" width="14.88671875" style="5" customWidth="1"/>
    <col min="23" max="16384" width="9" style="5"/>
  </cols>
  <sheetData>
    <row r="1" spans="1:22" s="3" customFormat="1" ht="25.95" customHeight="1">
      <c r="A1" s="1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3"/>
      <c r="S1" s="2"/>
      <c r="T1" s="2"/>
      <c r="U1" s="2"/>
      <c r="V1" s="2"/>
    </row>
    <row r="2" spans="1:22" ht="19.8">
      <c r="A2" s="42"/>
      <c r="B2" s="42"/>
      <c r="C2" s="42"/>
      <c r="D2" s="42"/>
      <c r="E2" s="42"/>
      <c r="F2" s="42"/>
      <c r="G2" s="42" t="str">
        <f>'1月'!G2</f>
        <v>113年</v>
      </c>
      <c r="H2" s="42" t="s">
        <v>151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</row>
    <row r="3" spans="1:22" ht="19.95" customHeight="1" thickBot="1">
      <c r="A3" s="41" t="str">
        <f>'1月'!A3</f>
        <v>機關（單位）別：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S3" s="8" t="s">
        <v>139</v>
      </c>
    </row>
    <row r="4" spans="1:22" ht="20.399999999999999" customHeight="1">
      <c r="A4" s="9" t="s">
        <v>103</v>
      </c>
      <c r="B4" s="58" t="s">
        <v>104</v>
      </c>
      <c r="C4" s="65" t="s">
        <v>105</v>
      </c>
      <c r="D4" s="66"/>
      <c r="E4" s="66"/>
      <c r="F4" s="67"/>
      <c r="G4" s="65" t="s">
        <v>106</v>
      </c>
      <c r="H4" s="66"/>
      <c r="I4" s="66"/>
      <c r="J4" s="67"/>
      <c r="K4" s="65" t="s">
        <v>107</v>
      </c>
      <c r="L4" s="66"/>
      <c r="M4" s="66"/>
      <c r="N4" s="67"/>
      <c r="O4" s="84" t="s">
        <v>140</v>
      </c>
      <c r="P4" s="61" t="s">
        <v>6</v>
      </c>
      <c r="Q4" s="61"/>
      <c r="R4" s="74" t="s">
        <v>141</v>
      </c>
      <c r="S4" s="72" t="s">
        <v>108</v>
      </c>
    </row>
    <row r="5" spans="1:22" ht="28.5" customHeight="1">
      <c r="A5" s="10" t="s">
        <v>109</v>
      </c>
      <c r="B5" s="59"/>
      <c r="C5" s="68" t="s">
        <v>110</v>
      </c>
      <c r="D5" s="69"/>
      <c r="E5" s="82" t="s">
        <v>111</v>
      </c>
      <c r="F5" s="83"/>
      <c r="G5" s="63" t="s">
        <v>112</v>
      </c>
      <c r="H5" s="64"/>
      <c r="I5" s="63" t="s">
        <v>113</v>
      </c>
      <c r="J5" s="64"/>
      <c r="K5" s="63" t="s">
        <v>114</v>
      </c>
      <c r="L5" s="64"/>
      <c r="M5" s="63" t="s">
        <v>115</v>
      </c>
      <c r="N5" s="64"/>
      <c r="O5" s="85"/>
      <c r="P5" s="62"/>
      <c r="Q5" s="62"/>
      <c r="R5" s="75"/>
      <c r="S5" s="73"/>
    </row>
    <row r="6" spans="1:22" ht="27" customHeight="1">
      <c r="A6" s="11" t="s">
        <v>116</v>
      </c>
      <c r="B6" s="59"/>
      <c r="C6" s="68"/>
      <c r="D6" s="69"/>
      <c r="E6" s="70" t="s">
        <v>117</v>
      </c>
      <c r="F6" s="71"/>
      <c r="G6" s="68"/>
      <c r="H6" s="69"/>
      <c r="I6" s="70" t="s">
        <v>118</v>
      </c>
      <c r="J6" s="71"/>
      <c r="K6" s="68"/>
      <c r="L6" s="69"/>
      <c r="M6" s="70" t="s">
        <v>119</v>
      </c>
      <c r="N6" s="71"/>
      <c r="O6" s="85"/>
      <c r="P6" s="62"/>
      <c r="Q6" s="62"/>
      <c r="R6" s="75"/>
      <c r="S6" s="73"/>
    </row>
    <row r="7" spans="1:22" ht="26.25" customHeight="1">
      <c r="A7" s="12" t="s">
        <v>120</v>
      </c>
      <c r="B7" s="60"/>
      <c r="C7" s="13" t="s">
        <v>121</v>
      </c>
      <c r="D7" s="13" t="s">
        <v>122</v>
      </c>
      <c r="E7" s="13" t="s">
        <v>123</v>
      </c>
      <c r="F7" s="13" t="s">
        <v>124</v>
      </c>
      <c r="G7" s="13" t="s">
        <v>125</v>
      </c>
      <c r="H7" s="13" t="s">
        <v>126</v>
      </c>
      <c r="I7" s="13" t="s">
        <v>127</v>
      </c>
      <c r="J7" s="13" t="s">
        <v>128</v>
      </c>
      <c r="K7" s="13" t="s">
        <v>129</v>
      </c>
      <c r="L7" s="13" t="s">
        <v>130</v>
      </c>
      <c r="M7" s="13" t="s">
        <v>131</v>
      </c>
      <c r="N7" s="13" t="s">
        <v>132</v>
      </c>
      <c r="O7" s="86"/>
      <c r="P7" s="13" t="s">
        <v>32</v>
      </c>
      <c r="Q7" s="13" t="s">
        <v>135</v>
      </c>
      <c r="R7" s="76"/>
      <c r="S7" s="14"/>
    </row>
    <row r="8" spans="1:22" ht="25.5" customHeight="1">
      <c r="A8" s="15"/>
      <c r="B8" s="16"/>
      <c r="C8" s="37"/>
      <c r="D8" s="38"/>
      <c r="E8" s="39">
        <f>C8+'8月'!E8</f>
        <v>0</v>
      </c>
      <c r="F8" s="39">
        <f>D8+'8月'!F8</f>
        <v>0</v>
      </c>
      <c r="G8" s="38"/>
      <c r="H8" s="38"/>
      <c r="I8" s="40">
        <f>G8+'8月'!I8</f>
        <v>0</v>
      </c>
      <c r="J8" s="40">
        <f>H8+'8月'!J8</f>
        <v>0</v>
      </c>
      <c r="K8" s="38"/>
      <c r="L8" s="38"/>
      <c r="M8" s="40">
        <f>K8+'8月'!M8</f>
        <v>0</v>
      </c>
      <c r="N8" s="40">
        <f>L8+'8月'!N8</f>
        <v>0</v>
      </c>
      <c r="O8" s="45" t="e">
        <f>(J8+N8)/F8</f>
        <v>#DIV/0!</v>
      </c>
      <c r="P8" s="40">
        <f t="shared" ref="P8:Q16" si="0">E8-I8-M8</f>
        <v>0</v>
      </c>
      <c r="Q8" s="40">
        <f t="shared" si="0"/>
        <v>0</v>
      </c>
      <c r="R8" s="45" t="e">
        <f>Q8/F8</f>
        <v>#DIV/0!</v>
      </c>
      <c r="S8" s="17"/>
    </row>
    <row r="9" spans="1:22" ht="25.5" customHeight="1">
      <c r="A9" s="15"/>
      <c r="B9" s="16"/>
      <c r="C9" s="37"/>
      <c r="D9" s="38"/>
      <c r="E9" s="39">
        <f>C9+'8月'!E9</f>
        <v>0</v>
      </c>
      <c r="F9" s="39">
        <f>D9+'8月'!F9</f>
        <v>0</v>
      </c>
      <c r="G9" s="38"/>
      <c r="H9" s="38"/>
      <c r="I9" s="40">
        <f>G9+'8月'!I9</f>
        <v>0</v>
      </c>
      <c r="J9" s="40">
        <f>H9+'8月'!J9</f>
        <v>0</v>
      </c>
      <c r="K9" s="38"/>
      <c r="L9" s="38"/>
      <c r="M9" s="40">
        <f>K9+'8月'!M9</f>
        <v>0</v>
      </c>
      <c r="N9" s="40">
        <f>L9+'8月'!N9</f>
        <v>0</v>
      </c>
      <c r="O9" s="45" t="e">
        <f t="shared" ref="O9:O17" si="1">(J9+N9)/F9</f>
        <v>#DIV/0!</v>
      </c>
      <c r="P9" s="40">
        <f t="shared" si="0"/>
        <v>0</v>
      </c>
      <c r="Q9" s="40">
        <f t="shared" si="0"/>
        <v>0</v>
      </c>
      <c r="R9" s="45" t="e">
        <f t="shared" ref="R9:R17" si="2">Q9/F9</f>
        <v>#DIV/0!</v>
      </c>
      <c r="S9" s="17"/>
    </row>
    <row r="10" spans="1:22" ht="25.5" customHeight="1">
      <c r="A10" s="15"/>
      <c r="B10" s="16"/>
      <c r="C10" s="37"/>
      <c r="D10" s="38"/>
      <c r="E10" s="39">
        <f>C10+'8月'!E10</f>
        <v>0</v>
      </c>
      <c r="F10" s="39">
        <f>D10+'8月'!F10</f>
        <v>0</v>
      </c>
      <c r="G10" s="38"/>
      <c r="H10" s="38"/>
      <c r="I10" s="40">
        <f>G10+'8月'!I10</f>
        <v>0</v>
      </c>
      <c r="J10" s="40">
        <f>H10+'8月'!J10</f>
        <v>0</v>
      </c>
      <c r="K10" s="38"/>
      <c r="L10" s="38"/>
      <c r="M10" s="40">
        <f>K10+'8月'!M10</f>
        <v>0</v>
      </c>
      <c r="N10" s="40">
        <f>L10+'8月'!N10</f>
        <v>0</v>
      </c>
      <c r="O10" s="45" t="e">
        <f t="shared" si="1"/>
        <v>#DIV/0!</v>
      </c>
      <c r="P10" s="40">
        <f t="shared" si="0"/>
        <v>0</v>
      </c>
      <c r="Q10" s="40">
        <f t="shared" si="0"/>
        <v>0</v>
      </c>
      <c r="R10" s="45" t="e">
        <f t="shared" si="2"/>
        <v>#DIV/0!</v>
      </c>
      <c r="S10" s="17"/>
    </row>
    <row r="11" spans="1:22" ht="25.5" customHeight="1">
      <c r="A11" s="15"/>
      <c r="B11" s="16"/>
      <c r="C11" s="37"/>
      <c r="D11" s="38"/>
      <c r="E11" s="39">
        <f>C11+'8月'!E11</f>
        <v>0</v>
      </c>
      <c r="F11" s="39">
        <f>D11+'8月'!F11</f>
        <v>0</v>
      </c>
      <c r="G11" s="38"/>
      <c r="H11" s="38"/>
      <c r="I11" s="40">
        <f>G11+'8月'!I11</f>
        <v>0</v>
      </c>
      <c r="J11" s="40">
        <f>H11+'8月'!J11</f>
        <v>0</v>
      </c>
      <c r="K11" s="38"/>
      <c r="L11" s="38"/>
      <c r="M11" s="40">
        <f>K11+'8月'!M11</f>
        <v>0</v>
      </c>
      <c r="N11" s="40">
        <f>L11+'8月'!N11</f>
        <v>0</v>
      </c>
      <c r="O11" s="45" t="e">
        <f t="shared" si="1"/>
        <v>#DIV/0!</v>
      </c>
      <c r="P11" s="40">
        <f t="shared" si="0"/>
        <v>0</v>
      </c>
      <c r="Q11" s="40">
        <f t="shared" si="0"/>
        <v>0</v>
      </c>
      <c r="R11" s="45" t="e">
        <f t="shared" si="2"/>
        <v>#DIV/0!</v>
      </c>
      <c r="S11" s="17"/>
    </row>
    <row r="12" spans="1:22" ht="25.5" customHeight="1">
      <c r="A12" s="15"/>
      <c r="B12" s="16"/>
      <c r="C12" s="37"/>
      <c r="D12" s="38"/>
      <c r="E12" s="39">
        <f>C12+'8月'!E12</f>
        <v>0</v>
      </c>
      <c r="F12" s="39">
        <f>D12+'8月'!F12</f>
        <v>0</v>
      </c>
      <c r="G12" s="38"/>
      <c r="H12" s="38"/>
      <c r="I12" s="40">
        <f>G12+'8月'!I12</f>
        <v>0</v>
      </c>
      <c r="J12" s="40">
        <f>H12+'8月'!J12</f>
        <v>0</v>
      </c>
      <c r="K12" s="38"/>
      <c r="L12" s="38"/>
      <c r="M12" s="40">
        <f>K12+'8月'!M12</f>
        <v>0</v>
      </c>
      <c r="N12" s="40">
        <f>L12+'8月'!N12</f>
        <v>0</v>
      </c>
      <c r="O12" s="45" t="e">
        <f t="shared" si="1"/>
        <v>#DIV/0!</v>
      </c>
      <c r="P12" s="40">
        <f t="shared" si="0"/>
        <v>0</v>
      </c>
      <c r="Q12" s="40">
        <f t="shared" si="0"/>
        <v>0</v>
      </c>
      <c r="R12" s="45" t="e">
        <f t="shared" si="2"/>
        <v>#DIV/0!</v>
      </c>
      <c r="S12" s="17"/>
    </row>
    <row r="13" spans="1:22" ht="25.5" customHeight="1">
      <c r="A13" s="15"/>
      <c r="B13" s="16"/>
      <c r="C13" s="37"/>
      <c r="D13" s="38"/>
      <c r="E13" s="39">
        <f>C13+'8月'!E13</f>
        <v>0</v>
      </c>
      <c r="F13" s="39">
        <f>D13+'8月'!F13</f>
        <v>0</v>
      </c>
      <c r="G13" s="38"/>
      <c r="H13" s="38"/>
      <c r="I13" s="40">
        <f>G13+'8月'!I13</f>
        <v>0</v>
      </c>
      <c r="J13" s="40">
        <f>H13+'8月'!J13</f>
        <v>0</v>
      </c>
      <c r="K13" s="38"/>
      <c r="L13" s="38"/>
      <c r="M13" s="40">
        <f>K13+'8月'!M13</f>
        <v>0</v>
      </c>
      <c r="N13" s="40">
        <f>L13+'8月'!N13</f>
        <v>0</v>
      </c>
      <c r="O13" s="45" t="e">
        <f t="shared" si="1"/>
        <v>#DIV/0!</v>
      </c>
      <c r="P13" s="40">
        <f t="shared" si="0"/>
        <v>0</v>
      </c>
      <c r="Q13" s="40">
        <f t="shared" si="0"/>
        <v>0</v>
      </c>
      <c r="R13" s="45" t="e">
        <f t="shared" si="2"/>
        <v>#DIV/0!</v>
      </c>
      <c r="S13" s="17"/>
    </row>
    <row r="14" spans="1:22" ht="25.5" customHeight="1">
      <c r="A14" s="15"/>
      <c r="B14" s="16"/>
      <c r="C14" s="37"/>
      <c r="D14" s="38"/>
      <c r="E14" s="39">
        <f>C14+'8月'!E14</f>
        <v>0</v>
      </c>
      <c r="F14" s="39">
        <f>D14+'8月'!F14</f>
        <v>0</v>
      </c>
      <c r="G14" s="38"/>
      <c r="H14" s="38"/>
      <c r="I14" s="40">
        <f>G14+'8月'!I14</f>
        <v>0</v>
      </c>
      <c r="J14" s="40">
        <f>H14+'8月'!J14</f>
        <v>0</v>
      </c>
      <c r="K14" s="38"/>
      <c r="L14" s="38"/>
      <c r="M14" s="40">
        <f>K14+'8月'!M14</f>
        <v>0</v>
      </c>
      <c r="N14" s="40">
        <f>L14+'8月'!N14</f>
        <v>0</v>
      </c>
      <c r="O14" s="45" t="e">
        <f t="shared" si="1"/>
        <v>#DIV/0!</v>
      </c>
      <c r="P14" s="40">
        <f t="shared" si="0"/>
        <v>0</v>
      </c>
      <c r="Q14" s="40">
        <f t="shared" si="0"/>
        <v>0</v>
      </c>
      <c r="R14" s="45" t="e">
        <f t="shared" si="2"/>
        <v>#DIV/0!</v>
      </c>
      <c r="S14" s="17"/>
    </row>
    <row r="15" spans="1:22" ht="25.5" customHeight="1">
      <c r="A15" s="15"/>
      <c r="B15" s="16"/>
      <c r="C15" s="37"/>
      <c r="D15" s="38"/>
      <c r="E15" s="39">
        <f>C15+'8月'!E15</f>
        <v>0</v>
      </c>
      <c r="F15" s="39">
        <f>D15+'8月'!F15</f>
        <v>0</v>
      </c>
      <c r="G15" s="38"/>
      <c r="H15" s="38"/>
      <c r="I15" s="40">
        <f>G15+'8月'!I15</f>
        <v>0</v>
      </c>
      <c r="J15" s="40">
        <f>H15+'8月'!J15</f>
        <v>0</v>
      </c>
      <c r="K15" s="38"/>
      <c r="L15" s="38"/>
      <c r="M15" s="40">
        <f>K15+'8月'!M15</f>
        <v>0</v>
      </c>
      <c r="N15" s="40">
        <f>L15+'8月'!N15</f>
        <v>0</v>
      </c>
      <c r="O15" s="45" t="e">
        <f t="shared" si="1"/>
        <v>#DIV/0!</v>
      </c>
      <c r="P15" s="40">
        <f t="shared" si="0"/>
        <v>0</v>
      </c>
      <c r="Q15" s="40">
        <f t="shared" si="0"/>
        <v>0</v>
      </c>
      <c r="R15" s="45" t="e">
        <f t="shared" si="2"/>
        <v>#DIV/0!</v>
      </c>
      <c r="S15" s="17"/>
    </row>
    <row r="16" spans="1:22" ht="25.5" customHeight="1">
      <c r="A16" s="15"/>
      <c r="B16" s="16"/>
      <c r="C16" s="37"/>
      <c r="D16" s="38"/>
      <c r="E16" s="39">
        <f>C16+'8月'!E16</f>
        <v>0</v>
      </c>
      <c r="F16" s="39">
        <f>D16+'8月'!F16</f>
        <v>0</v>
      </c>
      <c r="G16" s="38"/>
      <c r="H16" s="38"/>
      <c r="I16" s="40">
        <f>G16+'8月'!I16</f>
        <v>0</v>
      </c>
      <c r="J16" s="40">
        <f>H16+'8月'!J16</f>
        <v>0</v>
      </c>
      <c r="K16" s="38"/>
      <c r="L16" s="38"/>
      <c r="M16" s="40">
        <f>K16+'8月'!M16</f>
        <v>0</v>
      </c>
      <c r="N16" s="40">
        <f>L16+'8月'!N16</f>
        <v>0</v>
      </c>
      <c r="O16" s="45" t="e">
        <f t="shared" si="1"/>
        <v>#DIV/0!</v>
      </c>
      <c r="P16" s="40">
        <f>E16-I16-M16</f>
        <v>0</v>
      </c>
      <c r="Q16" s="40">
        <f t="shared" si="0"/>
        <v>0</v>
      </c>
      <c r="R16" s="45" t="e">
        <f t="shared" si="2"/>
        <v>#DIV/0!</v>
      </c>
      <c r="S16" s="17"/>
    </row>
    <row r="17" spans="1:25" ht="25.5" customHeight="1" thickBot="1">
      <c r="A17" s="80" t="s">
        <v>133</v>
      </c>
      <c r="B17" s="81"/>
      <c r="C17" s="50">
        <f t="shared" ref="C17:N17" si="3">SUM(C8:C16)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1" t="e">
        <f t="shared" si="1"/>
        <v>#DIV/0!</v>
      </c>
      <c r="P17" s="50">
        <f>SUM(P8:P16)</f>
        <v>0</v>
      </c>
      <c r="Q17" s="50">
        <f>SUM(Q8:Q16)</f>
        <v>0</v>
      </c>
      <c r="R17" s="51" t="e">
        <f t="shared" si="2"/>
        <v>#DIV/0!</v>
      </c>
      <c r="S17" s="18"/>
    </row>
    <row r="18" spans="1:25" ht="16.5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</row>
    <row r="19" spans="1:25" ht="35.25" customHeight="1">
      <c r="A19" s="77" t="s">
        <v>68</v>
      </c>
      <c r="B19" s="78"/>
      <c r="C19" s="79" t="s">
        <v>33</v>
      </c>
      <c r="D19" s="79"/>
      <c r="E19" s="20"/>
      <c r="G19" s="24"/>
      <c r="J19" s="24" t="s">
        <v>137</v>
      </c>
      <c r="K19" s="25"/>
      <c r="Q19" s="23" t="s">
        <v>34</v>
      </c>
      <c r="R19" s="23"/>
      <c r="S19" s="23"/>
      <c r="T19" s="23"/>
      <c r="U19" s="22"/>
    </row>
    <row r="20" spans="1:25" ht="15.6" customHeight="1">
      <c r="A20" s="19"/>
      <c r="B20" s="26" t="s">
        <v>1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2"/>
    </row>
    <row r="21" spans="1:25" ht="16.95" customHeight="1">
      <c r="A21" s="44" t="s">
        <v>142</v>
      </c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28"/>
      <c r="X21" s="28"/>
      <c r="Y21" s="28"/>
    </row>
    <row r="22" spans="1:25" ht="16.95" customHeight="1">
      <c r="A22" s="27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28"/>
      <c r="W22" s="28"/>
      <c r="X22" s="28"/>
    </row>
    <row r="23" spans="1:25" ht="16.95" customHeight="1">
      <c r="A23" s="29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28"/>
      <c r="W23" s="28"/>
      <c r="X23" s="28"/>
    </row>
    <row r="24" spans="1:25" ht="16.95" customHeight="1">
      <c r="A24" s="31"/>
      <c r="B24" s="32"/>
      <c r="C24" s="32"/>
      <c r="D24" s="32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34"/>
      <c r="P24" s="28"/>
      <c r="Q24" s="28"/>
      <c r="R24" s="34"/>
      <c r="S24" s="28"/>
      <c r="T24" s="28"/>
      <c r="U24" s="30"/>
      <c r="V24" s="28"/>
      <c r="W24" s="28"/>
      <c r="X24" s="28"/>
    </row>
    <row r="25" spans="1:25" ht="16.95" customHeight="1">
      <c r="A25" s="33" t="s">
        <v>1</v>
      </c>
      <c r="B25" s="34"/>
      <c r="C25" s="34"/>
      <c r="D25" s="34"/>
      <c r="E25" s="34"/>
      <c r="F25" s="34"/>
      <c r="G25" s="34"/>
      <c r="H25" s="28"/>
      <c r="I25" s="28"/>
      <c r="J25" s="28"/>
      <c r="K25" s="28"/>
      <c r="L25" s="28"/>
      <c r="M25" s="28"/>
      <c r="N25" s="28"/>
      <c r="O25" s="34"/>
      <c r="P25" s="28"/>
      <c r="Q25" s="28"/>
      <c r="R25" s="34"/>
      <c r="S25" s="28"/>
      <c r="T25" s="28"/>
      <c r="U25" s="30"/>
      <c r="V25" s="28"/>
      <c r="W25" s="28"/>
      <c r="X25" s="28"/>
    </row>
    <row r="26" spans="1:25" ht="16.95" customHeight="1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34"/>
      <c r="Q26" s="34"/>
      <c r="R26" s="28"/>
      <c r="S26" s="34"/>
      <c r="T26" s="34"/>
      <c r="U26" s="34"/>
      <c r="V26" s="34"/>
      <c r="W26" s="34"/>
      <c r="X26" s="34"/>
    </row>
    <row r="27" spans="1:25" ht="16.95" customHeight="1">
      <c r="B27" s="35"/>
      <c r="C27" s="35"/>
      <c r="D27" s="36"/>
      <c r="E27" s="36"/>
      <c r="F27" s="36"/>
      <c r="G27" s="36"/>
      <c r="H27" s="34"/>
      <c r="I27" s="34"/>
      <c r="J27" s="34"/>
      <c r="K27" s="34"/>
      <c r="L27" s="34"/>
      <c r="M27" s="34"/>
      <c r="N27" s="34"/>
      <c r="S27" s="34"/>
      <c r="T27" s="34"/>
      <c r="U27" s="34"/>
      <c r="V27" s="34"/>
      <c r="W27" s="34"/>
      <c r="X27" s="34"/>
    </row>
    <row r="28" spans="1:25" ht="16.95" customHeight="1">
      <c r="B28" s="35"/>
      <c r="C28" s="35"/>
      <c r="D28" s="36"/>
      <c r="E28" s="36"/>
      <c r="F28" s="36"/>
      <c r="G28" s="36"/>
      <c r="H28" s="28"/>
      <c r="I28" s="28"/>
      <c r="J28" s="28"/>
      <c r="K28" s="28"/>
      <c r="L28" s="28"/>
      <c r="M28" s="28"/>
      <c r="N28" s="28"/>
      <c r="S28" s="28"/>
      <c r="T28" s="28"/>
      <c r="U28" s="30"/>
      <c r="V28" s="28"/>
      <c r="W28" s="28"/>
      <c r="X28" s="28"/>
    </row>
  </sheetData>
  <mergeCells count="21">
    <mergeCell ref="A19:B19"/>
    <mergeCell ref="G4:J4"/>
    <mergeCell ref="A17:B17"/>
    <mergeCell ref="C19:D19"/>
    <mergeCell ref="O4:O7"/>
    <mergeCell ref="K5:L6"/>
    <mergeCell ref="S4:S6"/>
    <mergeCell ref="M6:N6"/>
    <mergeCell ref="C4:F4"/>
    <mergeCell ref="I6:J6"/>
    <mergeCell ref="G5:H6"/>
    <mergeCell ref="R4:R7"/>
    <mergeCell ref="E6:F6"/>
    <mergeCell ref="E5:F5"/>
    <mergeCell ref="C5:D6"/>
    <mergeCell ref="B1:Q1"/>
    <mergeCell ref="B4:B7"/>
    <mergeCell ref="P4:Q6"/>
    <mergeCell ref="I5:J5"/>
    <mergeCell ref="K4:N4"/>
    <mergeCell ref="M5:N5"/>
  </mergeCells>
  <phoneticPr fontId="3" type="noConversion"/>
  <pageMargins left="0.59055118110236227" right="0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11</vt:i4>
      </vt:variant>
    </vt:vector>
  </HeadingPairs>
  <TitlesOfParts>
    <vt:vector size="2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170684_羅素琴</dc:creator>
  <cp:lastModifiedBy>李惠琴</cp:lastModifiedBy>
  <cp:lastPrinted>2018-01-31T13:22:32Z</cp:lastPrinted>
  <dcterms:created xsi:type="dcterms:W3CDTF">2007-01-09T02:56:05Z</dcterms:created>
  <dcterms:modified xsi:type="dcterms:W3CDTF">2024-01-31T05:18:15Z</dcterms:modified>
</cp:coreProperties>
</file>