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D:\!芸瑄\公債月報(H)\11303\11302 揭露\"/>
    </mc:Choice>
  </mc:AlternateContent>
  <xr:revisionPtr revIDLastSave="0" documentId="13_ncr:1_{76CABDC4-F190-46F9-BBD6-5CA398FA41B9}" xr6:coauthVersionLast="36" xr6:coauthVersionMax="36" xr10:uidLastSave="{00000000-0000-0000-0000-000000000000}"/>
  <bookViews>
    <workbookView xWindow="0" yWindow="0" windowWidth="28800" windowHeight="12180" xr2:uid="{00000000-000D-0000-FFFF-FFFF00000000}"/>
  </bookViews>
  <sheets>
    <sheet name="工作表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1" l="1"/>
  <c r="C21" i="1" l="1"/>
  <c r="E21" i="1"/>
</calcChain>
</file>

<file path=xl/sharedStrings.xml><?xml version="1.0" encoding="utf-8"?>
<sst xmlns="http://schemas.openxmlformats.org/spreadsheetml/2006/main" count="39" uniqueCount="34">
  <si>
    <t>年/月</t>
  </si>
  <si>
    <t>償債計畫</t>
  </si>
  <si>
    <t>公共債務概況</t>
  </si>
  <si>
    <t>1年以上公共債務</t>
  </si>
  <si>
    <t>未滿1年公共債務</t>
  </si>
  <si>
    <t>實際數</t>
  </si>
  <si>
    <t>償還數   合計</t>
  </si>
  <si>
    <t>未償餘額</t>
  </si>
  <si>
    <t>償還數</t>
  </si>
  <si>
    <t>預算數</t>
  </si>
  <si>
    <t>金額</t>
  </si>
  <si>
    <t>金額    (1)</t>
  </si>
  <si>
    <t>合計</t>
  </si>
  <si>
    <t>債務
比率</t>
    <phoneticPr fontId="3" type="noConversion"/>
  </si>
  <si>
    <t>金額    (2)</t>
    <phoneticPr fontId="3" type="noConversion"/>
  </si>
  <si>
    <t>債務實際數
合計
(3)=  (1)+(2)</t>
    <phoneticPr fontId="3" type="noConversion"/>
  </si>
  <si>
    <t>單位:新臺幣百萬元；%</t>
  </si>
  <si>
    <t>未滿1年公共債務
實際數</t>
    <phoneticPr fontId="3" type="noConversion"/>
  </si>
  <si>
    <t>苗栗縣政府113年度各月份償債進度表</t>
    <phoneticPr fontId="3" type="noConversion"/>
  </si>
  <si>
    <r>
      <t>112</t>
    </r>
    <r>
      <rPr>
        <sz val="12"/>
        <color theme="1"/>
        <rFont val="標楷體"/>
        <family val="4"/>
        <charset val="136"/>
      </rPr>
      <t>年底</t>
    </r>
    <phoneticPr fontId="3" type="noConversion"/>
  </si>
  <si>
    <r>
      <t>113</t>
    </r>
    <r>
      <rPr>
        <sz val="12"/>
        <color theme="1"/>
        <rFont val="標楷體"/>
        <family val="4"/>
        <charset val="136"/>
      </rPr>
      <t>年</t>
    </r>
    <r>
      <rPr>
        <sz val="12"/>
        <color theme="1"/>
        <rFont val="Times New Roman"/>
        <family val="1"/>
      </rPr>
      <t>1</t>
    </r>
    <r>
      <rPr>
        <sz val="12"/>
        <color theme="1"/>
        <rFont val="標楷體"/>
        <family val="4"/>
        <charset val="136"/>
      </rPr>
      <t>月</t>
    </r>
    <phoneticPr fontId="3" type="noConversion"/>
  </si>
  <si>
    <r>
      <t>113</t>
    </r>
    <r>
      <rPr>
        <sz val="12"/>
        <color theme="1"/>
        <rFont val="標楷體"/>
        <family val="4"/>
        <charset val="136"/>
      </rPr>
      <t>年</t>
    </r>
    <r>
      <rPr>
        <sz val="12"/>
        <color theme="1"/>
        <rFont val="Times New Roman"/>
        <family val="1"/>
      </rPr>
      <t>2</t>
    </r>
    <r>
      <rPr>
        <sz val="12"/>
        <color theme="1"/>
        <rFont val="標楷體"/>
        <family val="4"/>
        <charset val="136"/>
      </rPr>
      <t>月</t>
    </r>
    <phoneticPr fontId="3" type="noConversion"/>
  </si>
  <si>
    <r>
      <t>113</t>
    </r>
    <r>
      <rPr>
        <sz val="12"/>
        <color theme="1"/>
        <rFont val="標楷體"/>
        <family val="4"/>
        <charset val="136"/>
      </rPr>
      <t>年</t>
    </r>
    <r>
      <rPr>
        <sz val="12"/>
        <color theme="1"/>
        <rFont val="Times New Roman"/>
        <family val="1"/>
      </rPr>
      <t>3</t>
    </r>
    <r>
      <rPr>
        <sz val="12"/>
        <color theme="1"/>
        <rFont val="標楷體"/>
        <family val="4"/>
        <charset val="136"/>
      </rPr>
      <t>月</t>
    </r>
    <phoneticPr fontId="3" type="noConversion"/>
  </si>
  <si>
    <r>
      <t>113</t>
    </r>
    <r>
      <rPr>
        <sz val="12"/>
        <color theme="1"/>
        <rFont val="標楷體"/>
        <family val="4"/>
        <charset val="136"/>
      </rPr>
      <t>年</t>
    </r>
    <r>
      <rPr>
        <sz val="12"/>
        <color theme="1"/>
        <rFont val="Times New Roman"/>
        <family val="1"/>
      </rPr>
      <t>4</t>
    </r>
    <r>
      <rPr>
        <sz val="12"/>
        <color theme="1"/>
        <rFont val="標楷體"/>
        <family val="4"/>
        <charset val="136"/>
      </rPr>
      <t>月</t>
    </r>
    <phoneticPr fontId="3" type="noConversion"/>
  </si>
  <si>
    <r>
      <t>113</t>
    </r>
    <r>
      <rPr>
        <sz val="12"/>
        <color theme="1"/>
        <rFont val="標楷體"/>
        <family val="4"/>
        <charset val="136"/>
      </rPr>
      <t>年</t>
    </r>
    <r>
      <rPr>
        <sz val="12"/>
        <color theme="1"/>
        <rFont val="Times New Roman"/>
        <family val="1"/>
      </rPr>
      <t>5</t>
    </r>
    <r>
      <rPr>
        <sz val="12"/>
        <color theme="1"/>
        <rFont val="標楷體"/>
        <family val="4"/>
        <charset val="136"/>
      </rPr>
      <t>月</t>
    </r>
    <phoneticPr fontId="3" type="noConversion"/>
  </si>
  <si>
    <r>
      <t>113</t>
    </r>
    <r>
      <rPr>
        <sz val="12"/>
        <color theme="1"/>
        <rFont val="標楷體"/>
        <family val="4"/>
        <charset val="136"/>
      </rPr>
      <t>年</t>
    </r>
    <r>
      <rPr>
        <sz val="12"/>
        <color theme="1"/>
        <rFont val="Times New Roman"/>
        <family val="1"/>
      </rPr>
      <t>6</t>
    </r>
    <r>
      <rPr>
        <sz val="12"/>
        <color theme="1"/>
        <rFont val="標楷體"/>
        <family val="4"/>
        <charset val="136"/>
      </rPr>
      <t>月</t>
    </r>
    <phoneticPr fontId="3" type="noConversion"/>
  </si>
  <si>
    <r>
      <t>113</t>
    </r>
    <r>
      <rPr>
        <sz val="12"/>
        <color theme="1"/>
        <rFont val="標楷體"/>
        <family val="4"/>
        <charset val="136"/>
      </rPr>
      <t>年</t>
    </r>
    <r>
      <rPr>
        <sz val="12"/>
        <color theme="1"/>
        <rFont val="Times New Roman"/>
        <family val="1"/>
      </rPr>
      <t>7</t>
    </r>
    <r>
      <rPr>
        <sz val="12"/>
        <color theme="1"/>
        <rFont val="標楷體"/>
        <family val="4"/>
        <charset val="136"/>
      </rPr>
      <t>月</t>
    </r>
    <phoneticPr fontId="3" type="noConversion"/>
  </si>
  <si>
    <r>
      <t>113</t>
    </r>
    <r>
      <rPr>
        <sz val="12"/>
        <color theme="1"/>
        <rFont val="標楷體"/>
        <family val="4"/>
        <charset val="136"/>
      </rPr>
      <t>年</t>
    </r>
    <r>
      <rPr>
        <sz val="12"/>
        <color theme="1"/>
        <rFont val="Times New Roman"/>
        <family val="1"/>
      </rPr>
      <t>8</t>
    </r>
    <r>
      <rPr>
        <sz val="12"/>
        <color theme="1"/>
        <rFont val="標楷體"/>
        <family val="4"/>
        <charset val="136"/>
      </rPr>
      <t>月</t>
    </r>
    <phoneticPr fontId="3" type="noConversion"/>
  </si>
  <si>
    <r>
      <t>113</t>
    </r>
    <r>
      <rPr>
        <sz val="12"/>
        <color theme="1"/>
        <rFont val="標楷體"/>
        <family val="4"/>
        <charset val="136"/>
      </rPr>
      <t>年</t>
    </r>
    <r>
      <rPr>
        <sz val="12"/>
        <color theme="1"/>
        <rFont val="Times New Roman"/>
        <family val="1"/>
      </rPr>
      <t>9</t>
    </r>
    <r>
      <rPr>
        <sz val="12"/>
        <color theme="1"/>
        <rFont val="標楷體"/>
        <family val="4"/>
        <charset val="136"/>
      </rPr>
      <t>月</t>
    </r>
    <phoneticPr fontId="3" type="noConversion"/>
  </si>
  <si>
    <r>
      <t>113</t>
    </r>
    <r>
      <rPr>
        <sz val="12"/>
        <color theme="1"/>
        <rFont val="標楷體"/>
        <family val="4"/>
        <charset val="136"/>
      </rPr>
      <t>年</t>
    </r>
    <r>
      <rPr>
        <sz val="12"/>
        <color theme="1"/>
        <rFont val="Times New Roman"/>
        <family val="1"/>
      </rPr>
      <t>10</t>
    </r>
    <r>
      <rPr>
        <sz val="12"/>
        <color theme="1"/>
        <rFont val="標楷體"/>
        <family val="4"/>
        <charset val="136"/>
      </rPr>
      <t>月</t>
    </r>
    <phoneticPr fontId="3" type="noConversion"/>
  </si>
  <si>
    <r>
      <t>113</t>
    </r>
    <r>
      <rPr>
        <sz val="12"/>
        <color theme="1"/>
        <rFont val="標楷體"/>
        <family val="4"/>
        <charset val="136"/>
      </rPr>
      <t>年</t>
    </r>
    <r>
      <rPr>
        <sz val="12"/>
        <color theme="1"/>
        <rFont val="Times New Roman"/>
        <family val="1"/>
      </rPr>
      <t>11</t>
    </r>
    <r>
      <rPr>
        <sz val="12"/>
        <color theme="1"/>
        <rFont val="標楷體"/>
        <family val="4"/>
        <charset val="136"/>
      </rPr>
      <t>月</t>
    </r>
    <phoneticPr fontId="3" type="noConversion"/>
  </si>
  <si>
    <r>
      <t>113</t>
    </r>
    <r>
      <rPr>
        <sz val="12"/>
        <color theme="1"/>
        <rFont val="標楷體"/>
        <family val="4"/>
        <charset val="136"/>
      </rPr>
      <t>年</t>
    </r>
    <r>
      <rPr>
        <sz val="12"/>
        <color theme="1"/>
        <rFont val="Times New Roman"/>
        <family val="1"/>
      </rPr>
      <t>12</t>
    </r>
    <r>
      <rPr>
        <sz val="12"/>
        <color theme="1"/>
        <rFont val="標楷體"/>
        <family val="4"/>
        <charset val="136"/>
      </rPr>
      <t>月</t>
    </r>
    <phoneticPr fontId="3" type="noConversion"/>
  </si>
  <si>
    <t>113年度</t>
    <phoneticPr fontId="3" type="noConversion"/>
  </si>
  <si>
    <r>
      <t xml:space="preserve">備註：
1.依據財政紀律法第15條第2項規定，各級政府依公共債務法第6條及第9條規定訂定之債務改善計畫及償債計畫，應於核定後公布之，並按月公布執行情形。
2.依據公共債務法第5條規定，直轄市及縣(市)政府債務比率上限如下：
(1)1年以上公共債務比率上限
      公共債務直轄市個別債限每年度由財政部設算公告，113年度各直轄市債務比率上限分別為：臺北市:2.37%、高雄市:1.62%、新北市:1.09%、臺中市:0.93%、臺南市:0.74%、桃園市:0.88%；縣(市)債務比率上限為債務未償餘額預算數占各該政府總預算及特別預算歲出總額之比率，不得超過50%。
(2)未滿1年公共債務比率上限
      各直轄市、縣（市）舉借之未滿1年公共債務未償餘額，不得超過其當年度總預算及特別預算歲出總額30%。
3.直轄市及縣(市)請填列行政院核定日期及文號如下(請臚列)：行政院106.06.19院授財庫字第10600595150號；行政院108.01.04院授財庫字第10700723130號；行政院108.12.24院授財庫字第10800723450號。
4.以上表格為百萬元為單位，以四捨五入為進位方式，有可能導致年度各月份償還數加總數字與年度合計數不合或其他加減總數不合。
</t>
    </r>
    <r>
      <rPr>
        <sz val="9"/>
        <rFont val="標楷體"/>
        <family val="4"/>
        <charset val="136"/>
      </rPr>
      <t xml:space="preserve">5.截至112年底償債計畫原預估1年以上公共債務及未滿一年公共債務之未償餘額分別為208.41億元及145.69億元，表列數值為實際數。
</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</si>
</sst>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2" x14ac:knownFonts="1">
    <font>
      <sz val="12"/>
      <color theme="1"/>
      <name val="新細明體"/>
      <family val="2"/>
      <charset val="136"/>
      <scheme val="minor"/>
    </font>
    <font>
      <sz val="10"/>
      <color theme="1"/>
      <name val="標楷體"/>
      <family val="4"/>
      <charset val="136"/>
    </font>
    <font>
      <b/>
      <sz val="10"/>
      <color theme="1"/>
      <name val="標楷體"/>
      <family val="4"/>
      <charset val="136"/>
    </font>
    <font>
      <sz val="9"/>
      <name val="新細明體"/>
      <family val="2"/>
      <charset val="136"/>
      <scheme val="minor"/>
    </font>
    <font>
      <sz val="18"/>
      <color theme="1"/>
      <name val="標楷體"/>
      <family val="4"/>
      <charset val="136"/>
    </font>
    <font>
      <sz val="9"/>
      <color theme="1"/>
      <name val="標楷體"/>
      <family val="4"/>
      <charset val="136"/>
    </font>
    <font>
      <sz val="12"/>
      <color theme="1"/>
      <name val="標楷體"/>
      <family val="4"/>
      <charset val="136"/>
    </font>
    <font>
      <b/>
      <sz val="12"/>
      <color theme="1"/>
      <name val="標楷體"/>
      <family val="4"/>
      <charset val="136"/>
    </font>
    <font>
      <sz val="12"/>
      <color theme="1"/>
      <name val="Times New Roman"/>
      <family val="1"/>
    </font>
    <font>
      <b/>
      <sz val="12"/>
      <color theme="1"/>
      <name val="Times New Roman"/>
      <family val="1"/>
    </font>
    <font>
      <sz val="9"/>
      <name val="標楷體"/>
      <family val="4"/>
      <charset val="136"/>
    </font>
    <font>
      <sz val="12"/>
      <name val="Times New Roman"/>
      <family val="1"/>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style="medium">
        <color rgb="FF000000"/>
      </top>
      <bottom/>
      <diagonal/>
    </border>
    <border>
      <left/>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5">
    <xf numFmtId="0" fontId="0" fillId="0" borderId="0" xfId="0">
      <alignment vertical="center"/>
    </xf>
    <xf numFmtId="3" fontId="6" fillId="0" borderId="6" xfId="0" applyNumberFormat="1" applyFont="1" applyBorder="1" applyAlignment="1">
      <alignment horizontal="center" vertical="center" wrapText="1"/>
    </xf>
    <xf numFmtId="10"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176" fontId="6" fillId="0" borderId="6" xfId="0" applyNumberFormat="1" applyFont="1" applyBorder="1" applyAlignment="1">
      <alignment horizontal="center" vertical="center" wrapText="1"/>
    </xf>
    <xf numFmtId="177" fontId="6" fillId="0" borderId="6"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lignment vertical="center"/>
    </xf>
    <xf numFmtId="0" fontId="6" fillId="0" borderId="2" xfId="0" applyFont="1" applyBorder="1" applyAlignment="1">
      <alignment vertical="top" wrapText="1"/>
    </xf>
    <xf numFmtId="0" fontId="6" fillId="0" borderId="3" xfId="0" applyFont="1" applyBorder="1" applyAlignment="1">
      <alignment vertical="top" wrapText="1"/>
    </xf>
    <xf numFmtId="0" fontId="8" fillId="0" borderId="13" xfId="0" applyFont="1" applyBorder="1" applyAlignment="1">
      <alignment horizontal="center" vertical="center" wrapText="1"/>
    </xf>
    <xf numFmtId="0" fontId="8" fillId="2"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8" fillId="2"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3" fontId="8" fillId="2" borderId="14" xfId="0" applyNumberFormat="1" applyFont="1" applyFill="1" applyBorder="1" applyAlignment="1">
      <alignment horizontal="center" vertical="center" wrapText="1"/>
    </xf>
    <xf numFmtId="3" fontId="8" fillId="0" borderId="14"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0" fontId="4" fillId="0" borderId="0" xfId="0" applyFont="1" applyAlignment="1">
      <alignment horizontal="center" vertical="center"/>
    </xf>
    <xf numFmtId="0" fontId="5" fillId="0" borderId="11" xfId="0" applyFont="1" applyBorder="1" applyAlignment="1">
      <alignment horizontal="left"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right" vertic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3"/>
  <sheetViews>
    <sheetView tabSelected="1" zoomScale="110" zoomScaleNormal="110" workbookViewId="0">
      <selection activeCell="Q14" sqref="Q14"/>
    </sheetView>
  </sheetViews>
  <sheetFormatPr defaultColWidth="9" defaultRowHeight="16.5" x14ac:dyDescent="0.25"/>
  <cols>
    <col min="1" max="1" width="10.25" style="10" customWidth="1"/>
    <col min="2" max="2" width="10.375" style="10" customWidth="1"/>
    <col min="3" max="3" width="9.375" style="10" customWidth="1"/>
    <col min="4" max="10" width="9" style="10"/>
    <col min="11" max="11" width="10.125" style="10" customWidth="1"/>
    <col min="12" max="12" width="11.75" style="10" customWidth="1"/>
    <col min="13" max="16384" width="9" style="10"/>
  </cols>
  <sheetData>
    <row r="1" spans="1:13" ht="25.5" x14ac:dyDescent="0.25">
      <c r="A1" s="22" t="s">
        <v>18</v>
      </c>
      <c r="B1" s="22"/>
      <c r="C1" s="22"/>
      <c r="D1" s="22"/>
      <c r="E1" s="22"/>
      <c r="F1" s="22"/>
      <c r="G1" s="22"/>
      <c r="H1" s="22"/>
      <c r="I1" s="22"/>
      <c r="J1" s="22"/>
      <c r="K1" s="22"/>
      <c r="L1" s="22"/>
      <c r="M1" s="22"/>
    </row>
    <row r="2" spans="1:13" ht="17.25" thickBot="1" x14ac:dyDescent="0.3">
      <c r="K2" s="41" t="s">
        <v>16</v>
      </c>
      <c r="L2" s="41"/>
      <c r="M2" s="41"/>
    </row>
    <row r="3" spans="1:13" ht="17.25" thickBot="1" x14ac:dyDescent="0.3">
      <c r="A3" s="7"/>
      <c r="B3" s="39" t="s">
        <v>1</v>
      </c>
      <c r="C3" s="42"/>
      <c r="D3" s="42"/>
      <c r="E3" s="40"/>
      <c r="F3" s="39" t="s">
        <v>2</v>
      </c>
      <c r="G3" s="42"/>
      <c r="H3" s="42"/>
      <c r="I3" s="42"/>
      <c r="J3" s="42"/>
      <c r="K3" s="42"/>
      <c r="L3" s="42"/>
      <c r="M3" s="40"/>
    </row>
    <row r="4" spans="1:13" ht="55.9" customHeight="1" thickBot="1" x14ac:dyDescent="0.3">
      <c r="A4" s="8" t="s">
        <v>0</v>
      </c>
      <c r="B4" s="39" t="s">
        <v>3</v>
      </c>
      <c r="C4" s="40"/>
      <c r="D4" s="39" t="s">
        <v>4</v>
      </c>
      <c r="E4" s="40"/>
      <c r="F4" s="39" t="s">
        <v>3</v>
      </c>
      <c r="G4" s="42"/>
      <c r="H4" s="42"/>
      <c r="I4" s="40"/>
      <c r="J4" s="43" t="s">
        <v>17</v>
      </c>
      <c r="K4" s="44"/>
      <c r="L4" s="30" t="s">
        <v>15</v>
      </c>
      <c r="M4" s="30" t="s">
        <v>6</v>
      </c>
    </row>
    <row r="5" spans="1:13" ht="17.25" thickBot="1" x14ac:dyDescent="0.3">
      <c r="A5" s="11"/>
      <c r="B5" s="30" t="s">
        <v>7</v>
      </c>
      <c r="C5" s="30" t="s">
        <v>8</v>
      </c>
      <c r="D5" s="30" t="s">
        <v>7</v>
      </c>
      <c r="E5" s="30" t="s">
        <v>8</v>
      </c>
      <c r="F5" s="39" t="s">
        <v>9</v>
      </c>
      <c r="G5" s="40"/>
      <c r="H5" s="39" t="s">
        <v>5</v>
      </c>
      <c r="I5" s="40"/>
      <c r="J5" s="37"/>
      <c r="K5" s="38"/>
      <c r="L5" s="32"/>
      <c r="M5" s="32"/>
    </row>
    <row r="6" spans="1:13" ht="16.5" customHeight="1" x14ac:dyDescent="0.25">
      <c r="A6" s="11"/>
      <c r="B6" s="32"/>
      <c r="C6" s="32"/>
      <c r="D6" s="32"/>
      <c r="E6" s="32"/>
      <c r="F6" s="30" t="s">
        <v>10</v>
      </c>
      <c r="G6" s="30" t="s">
        <v>13</v>
      </c>
      <c r="H6" s="30" t="s">
        <v>11</v>
      </c>
      <c r="I6" s="30" t="s">
        <v>13</v>
      </c>
      <c r="J6" s="30" t="s">
        <v>14</v>
      </c>
      <c r="K6" s="30" t="s">
        <v>13</v>
      </c>
      <c r="L6" s="32"/>
      <c r="M6" s="32"/>
    </row>
    <row r="7" spans="1:13" ht="17.25" thickBot="1" x14ac:dyDescent="0.3">
      <c r="A7" s="12"/>
      <c r="B7" s="31"/>
      <c r="C7" s="31"/>
      <c r="D7" s="31"/>
      <c r="E7" s="31"/>
      <c r="F7" s="31"/>
      <c r="G7" s="31"/>
      <c r="H7" s="31"/>
      <c r="I7" s="31"/>
      <c r="J7" s="31"/>
      <c r="K7" s="31"/>
      <c r="L7" s="31"/>
      <c r="M7" s="31"/>
    </row>
    <row r="8" spans="1:13" ht="17.25" thickBot="1" x14ac:dyDescent="0.3">
      <c r="A8" s="13" t="s">
        <v>19</v>
      </c>
      <c r="B8" s="19">
        <v>20841</v>
      </c>
      <c r="C8" s="17">
        <v>287</v>
      </c>
      <c r="D8" s="21">
        <v>14559</v>
      </c>
      <c r="E8" s="15">
        <v>481</v>
      </c>
      <c r="F8" s="5">
        <v>20898</v>
      </c>
      <c r="G8" s="2">
        <v>0.50270000000000004</v>
      </c>
      <c r="H8" s="1">
        <v>20841</v>
      </c>
      <c r="I8" s="2">
        <v>0.50139999999999996</v>
      </c>
      <c r="J8" s="1">
        <v>14559</v>
      </c>
      <c r="K8" s="2">
        <v>0.48120000000000002</v>
      </c>
      <c r="L8" s="1">
        <v>35401</v>
      </c>
      <c r="M8" s="3">
        <v>767</v>
      </c>
    </row>
    <row r="9" spans="1:13" ht="17.25" thickBot="1" x14ac:dyDescent="0.3">
      <c r="A9" s="14" t="s">
        <v>20</v>
      </c>
      <c r="B9" s="19">
        <v>20841</v>
      </c>
      <c r="C9" s="15">
        <v>0</v>
      </c>
      <c r="D9" s="20">
        <v>14559</v>
      </c>
      <c r="E9" s="15">
        <v>0</v>
      </c>
      <c r="F9" s="1">
        <v>20611</v>
      </c>
      <c r="G9" s="2">
        <v>0.56850000000000001</v>
      </c>
      <c r="H9" s="1">
        <v>20841</v>
      </c>
      <c r="I9" s="2">
        <v>0.57489999999999997</v>
      </c>
      <c r="J9" s="1">
        <v>14559</v>
      </c>
      <c r="K9" s="2">
        <v>0.58120000000000005</v>
      </c>
      <c r="L9" s="1">
        <v>35401</v>
      </c>
      <c r="M9" s="3">
        <v>0</v>
      </c>
    </row>
    <row r="10" spans="1:13" ht="17.25" thickBot="1" x14ac:dyDescent="0.3">
      <c r="A10" s="14" t="s">
        <v>21</v>
      </c>
      <c r="B10" s="19">
        <v>20785</v>
      </c>
      <c r="C10" s="16">
        <v>56</v>
      </c>
      <c r="D10" s="19">
        <v>14559</v>
      </c>
      <c r="E10" s="15">
        <v>0</v>
      </c>
      <c r="F10" s="1">
        <v>20611</v>
      </c>
      <c r="G10" s="2">
        <v>0.56850000000000001</v>
      </c>
      <c r="H10" s="1">
        <v>20785</v>
      </c>
      <c r="I10" s="2">
        <v>0.57330000000000003</v>
      </c>
      <c r="J10" s="1">
        <v>14559</v>
      </c>
      <c r="K10" s="2">
        <v>0.58120000000000005</v>
      </c>
      <c r="L10" s="1">
        <v>35344</v>
      </c>
      <c r="M10" s="3">
        <v>56</v>
      </c>
    </row>
    <row r="11" spans="1:13" ht="17.25" thickBot="1" x14ac:dyDescent="0.3">
      <c r="A11" s="14" t="s">
        <v>22</v>
      </c>
      <c r="B11" s="19">
        <v>20785</v>
      </c>
      <c r="C11" s="15">
        <v>0</v>
      </c>
      <c r="D11" s="19">
        <v>14534</v>
      </c>
      <c r="E11" s="16">
        <v>25</v>
      </c>
      <c r="F11" s="1">
        <v>20611</v>
      </c>
      <c r="G11" s="2">
        <v>0.56850000000000001</v>
      </c>
      <c r="H11" s="1">
        <v>20785</v>
      </c>
      <c r="I11" s="2">
        <v>0.57330000000000003</v>
      </c>
      <c r="J11" s="1">
        <v>14534</v>
      </c>
      <c r="K11" s="2">
        <v>0.58020000000000005</v>
      </c>
      <c r="L11" s="1">
        <v>35319</v>
      </c>
      <c r="M11" s="1">
        <f>L10-L11</f>
        <v>25</v>
      </c>
    </row>
    <row r="12" spans="1:13" ht="17.25" thickBot="1" x14ac:dyDescent="0.3">
      <c r="A12" s="14" t="s">
        <v>23</v>
      </c>
      <c r="B12" s="19">
        <v>20785</v>
      </c>
      <c r="C12" s="17">
        <v>0</v>
      </c>
      <c r="D12" s="19">
        <v>14534</v>
      </c>
      <c r="E12" s="17">
        <v>0</v>
      </c>
      <c r="F12" s="1"/>
      <c r="G12" s="2"/>
      <c r="H12" s="1"/>
      <c r="I12" s="2"/>
      <c r="J12" s="1"/>
      <c r="K12" s="2"/>
      <c r="L12" s="1"/>
      <c r="M12" s="3"/>
    </row>
    <row r="13" spans="1:13" ht="17.25" thickBot="1" x14ac:dyDescent="0.3">
      <c r="A13" s="14" t="s">
        <v>24</v>
      </c>
      <c r="B13" s="19">
        <v>20723</v>
      </c>
      <c r="C13" s="18">
        <v>62</v>
      </c>
      <c r="D13" s="19">
        <v>14339</v>
      </c>
      <c r="E13" s="18">
        <v>195</v>
      </c>
      <c r="F13" s="1"/>
      <c r="G13" s="2"/>
      <c r="H13" s="1"/>
      <c r="I13" s="2"/>
      <c r="J13" s="1"/>
      <c r="K13" s="2"/>
      <c r="L13" s="1"/>
      <c r="M13" s="1"/>
    </row>
    <row r="14" spans="1:13" ht="17.25" thickBot="1" x14ac:dyDescent="0.3">
      <c r="A14" s="14" t="s">
        <v>25</v>
      </c>
      <c r="B14" s="19">
        <v>20723</v>
      </c>
      <c r="C14" s="17">
        <v>0</v>
      </c>
      <c r="D14" s="19">
        <v>14289</v>
      </c>
      <c r="E14" s="18">
        <v>50</v>
      </c>
      <c r="F14" s="1"/>
      <c r="G14" s="2"/>
      <c r="H14" s="1"/>
      <c r="I14" s="2"/>
      <c r="J14" s="1"/>
      <c r="K14" s="2"/>
      <c r="L14" s="1"/>
      <c r="M14" s="3"/>
    </row>
    <row r="15" spans="1:13" ht="17.25" thickBot="1" x14ac:dyDescent="0.3">
      <c r="A15" s="14" t="s">
        <v>26</v>
      </c>
      <c r="B15" s="19">
        <v>20723</v>
      </c>
      <c r="C15" s="17">
        <v>0</v>
      </c>
      <c r="D15" s="19">
        <v>14289</v>
      </c>
      <c r="E15" s="17">
        <v>0</v>
      </c>
      <c r="F15" s="1"/>
      <c r="G15" s="2"/>
      <c r="H15" s="1"/>
      <c r="I15" s="2"/>
      <c r="J15" s="1"/>
      <c r="K15" s="2"/>
      <c r="L15" s="1"/>
      <c r="M15" s="3"/>
    </row>
    <row r="16" spans="1:13" ht="17.25" thickBot="1" x14ac:dyDescent="0.3">
      <c r="A16" s="14" t="s">
        <v>27</v>
      </c>
      <c r="B16" s="19">
        <v>20667</v>
      </c>
      <c r="C16" s="18">
        <v>56</v>
      </c>
      <c r="D16" s="19">
        <v>14289</v>
      </c>
      <c r="E16" s="17">
        <v>0</v>
      </c>
      <c r="F16" s="4"/>
      <c r="G16" s="2"/>
      <c r="H16" s="1"/>
      <c r="I16" s="2"/>
      <c r="J16" s="1"/>
      <c r="K16" s="2"/>
      <c r="L16" s="1"/>
      <c r="M16" s="1"/>
    </row>
    <row r="17" spans="1:13" ht="17.25" thickBot="1" x14ac:dyDescent="0.3">
      <c r="A17" s="14" t="s">
        <v>28</v>
      </c>
      <c r="B17" s="19">
        <v>20667</v>
      </c>
      <c r="C17" s="17">
        <v>0</v>
      </c>
      <c r="D17" s="19">
        <v>14289</v>
      </c>
      <c r="E17" s="17">
        <v>0</v>
      </c>
      <c r="F17" s="1"/>
      <c r="G17" s="2"/>
      <c r="H17" s="1"/>
      <c r="I17" s="2"/>
      <c r="J17" s="1"/>
      <c r="K17" s="2"/>
      <c r="L17" s="1"/>
      <c r="M17" s="1"/>
    </row>
    <row r="18" spans="1:13" ht="18" customHeight="1" thickBot="1" x14ac:dyDescent="0.3">
      <c r="A18" s="14" t="s">
        <v>29</v>
      </c>
      <c r="B18" s="19">
        <v>20667</v>
      </c>
      <c r="C18" s="17">
        <v>0</v>
      </c>
      <c r="D18" s="19">
        <v>14289</v>
      </c>
      <c r="E18" s="17">
        <v>0</v>
      </c>
      <c r="F18" s="5"/>
      <c r="G18" s="2"/>
      <c r="H18" s="1"/>
      <c r="I18" s="2"/>
      <c r="J18" s="1"/>
      <c r="K18" s="2"/>
      <c r="L18" s="1"/>
      <c r="M18" s="1"/>
    </row>
    <row r="19" spans="1:13" ht="18" customHeight="1" thickBot="1" x14ac:dyDescent="0.3">
      <c r="A19" s="14" t="s">
        <v>30</v>
      </c>
      <c r="B19" s="19">
        <v>20611</v>
      </c>
      <c r="C19" s="18">
        <v>56</v>
      </c>
      <c r="D19" s="19">
        <v>14289</v>
      </c>
      <c r="E19" s="17">
        <v>0</v>
      </c>
      <c r="F19" s="5"/>
      <c r="G19" s="2"/>
      <c r="H19" s="1"/>
      <c r="I19" s="2"/>
      <c r="J19" s="1"/>
      <c r="K19" s="2"/>
      <c r="L19" s="1"/>
      <c r="M19" s="1"/>
    </row>
    <row r="20" spans="1:13" ht="18" customHeight="1" thickBot="1" x14ac:dyDescent="0.3">
      <c r="A20" s="14" t="s">
        <v>31</v>
      </c>
      <c r="B20" s="19">
        <v>20611</v>
      </c>
      <c r="C20" s="17">
        <v>0</v>
      </c>
      <c r="D20" s="19">
        <v>14289</v>
      </c>
      <c r="E20" s="17">
        <v>0</v>
      </c>
      <c r="F20" s="5"/>
      <c r="G20" s="2"/>
      <c r="H20" s="1"/>
      <c r="I20" s="2"/>
      <c r="J20" s="1"/>
      <c r="K20" s="2"/>
      <c r="L20" s="1"/>
      <c r="M20" s="1"/>
    </row>
    <row r="21" spans="1:13" ht="14.45" customHeight="1" x14ac:dyDescent="0.25">
      <c r="A21" s="6" t="s">
        <v>32</v>
      </c>
      <c r="B21" s="33"/>
      <c r="C21" s="28">
        <f>SUM(C9:C20)</f>
        <v>230</v>
      </c>
      <c r="D21" s="35"/>
      <c r="E21" s="28">
        <f>SUM(E9:E20)</f>
        <v>270</v>
      </c>
      <c r="F21" s="24"/>
      <c r="G21" s="24"/>
      <c r="H21" s="24"/>
      <c r="I21" s="24"/>
      <c r="J21" s="24"/>
      <c r="K21" s="26"/>
      <c r="L21" s="24"/>
      <c r="M21" s="28"/>
    </row>
    <row r="22" spans="1:13" ht="18" customHeight="1" thickBot="1" x14ac:dyDescent="0.3">
      <c r="A22" s="9" t="s">
        <v>12</v>
      </c>
      <c r="B22" s="34"/>
      <c r="C22" s="29"/>
      <c r="D22" s="36"/>
      <c r="E22" s="29"/>
      <c r="F22" s="25"/>
      <c r="G22" s="25"/>
      <c r="H22" s="25"/>
      <c r="I22" s="25"/>
      <c r="J22" s="25"/>
      <c r="K22" s="27"/>
      <c r="L22" s="25"/>
      <c r="M22" s="29"/>
    </row>
    <row r="23" spans="1:13" ht="157.5" customHeight="1" x14ac:dyDescent="0.25">
      <c r="A23" s="23" t="s">
        <v>33</v>
      </c>
      <c r="B23" s="23"/>
      <c r="C23" s="23"/>
      <c r="D23" s="23"/>
      <c r="E23" s="23"/>
      <c r="F23" s="23"/>
      <c r="G23" s="23"/>
      <c r="H23" s="23"/>
      <c r="I23" s="23"/>
      <c r="J23" s="23"/>
      <c r="K23" s="23"/>
      <c r="L23" s="23"/>
      <c r="M23" s="23"/>
    </row>
  </sheetData>
  <mergeCells count="36">
    <mergeCell ref="K2:M2"/>
    <mergeCell ref="B3:E3"/>
    <mergeCell ref="F3:M3"/>
    <mergeCell ref="B4:C4"/>
    <mergeCell ref="D4:E4"/>
    <mergeCell ref="F4:I4"/>
    <mergeCell ref="J4:K4"/>
    <mergeCell ref="B5:B7"/>
    <mergeCell ref="C5:C7"/>
    <mergeCell ref="D5:D7"/>
    <mergeCell ref="E5:E7"/>
    <mergeCell ref="F5:G5"/>
    <mergeCell ref="F6:F7"/>
    <mergeCell ref="G6:G7"/>
    <mergeCell ref="F21:F22"/>
    <mergeCell ref="G21:G22"/>
    <mergeCell ref="H21:H22"/>
    <mergeCell ref="J5:K5"/>
    <mergeCell ref="M4:M7"/>
    <mergeCell ref="H5:I5"/>
    <mergeCell ref="A1:M1"/>
    <mergeCell ref="A23:M23"/>
    <mergeCell ref="I21:I22"/>
    <mergeCell ref="J21:J22"/>
    <mergeCell ref="K21:K22"/>
    <mergeCell ref="L21:L22"/>
    <mergeCell ref="M21:M22"/>
    <mergeCell ref="J6:J7"/>
    <mergeCell ref="L4:L7"/>
    <mergeCell ref="H6:H7"/>
    <mergeCell ref="I6:I7"/>
    <mergeCell ref="K6:K7"/>
    <mergeCell ref="B21:B22"/>
    <mergeCell ref="C21:C22"/>
    <mergeCell ref="D21:D22"/>
    <mergeCell ref="E21:E22"/>
  </mergeCells>
  <phoneticPr fontId="3" type="noConversion"/>
  <printOptions horizontalCentered="1"/>
  <pageMargins left="0.70866141732283472" right="0.70866141732283472" top="0.15748031496062992"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李惠琴</dc:creator>
  <cp:lastModifiedBy>涂芸瑄</cp:lastModifiedBy>
  <cp:lastPrinted>2024-04-01T01:45:56Z</cp:lastPrinted>
  <dcterms:created xsi:type="dcterms:W3CDTF">2019-05-09T02:34:46Z</dcterms:created>
  <dcterms:modified xsi:type="dcterms:W3CDTF">2024-04-01T01:45:58Z</dcterms:modified>
</cp:coreProperties>
</file>