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20" activeTab="0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fullCalcOnLoad="1"/>
</workbook>
</file>

<file path=xl/sharedStrings.xml><?xml version="1.0" encoding="utf-8"?>
<sst xmlns="http://schemas.openxmlformats.org/spreadsheetml/2006/main" count="63" uniqueCount="55">
  <si>
    <t>建造執照</t>
  </si>
  <si>
    <t>一、用途別</t>
  </si>
  <si>
    <t>件數</t>
  </si>
  <si>
    <t>總樓地板面積</t>
  </si>
  <si>
    <t>法定工程造價概算</t>
  </si>
  <si>
    <t>二、構造別</t>
  </si>
  <si>
    <t>棟數</t>
  </si>
  <si>
    <t>總樓地板面積</t>
  </si>
  <si>
    <t>拆除執照</t>
  </si>
  <si>
    <t>一、用途別</t>
  </si>
  <si>
    <t>戶數</t>
  </si>
  <si>
    <t>總樓地板面積</t>
  </si>
  <si>
    <t>二、構造別</t>
  </si>
  <si>
    <t>件數</t>
  </si>
  <si>
    <t>棟數</t>
  </si>
  <si>
    <t>總樓地板面積</t>
  </si>
  <si>
    <t>總計</t>
  </si>
  <si>
    <t>農舍(H-2類)</t>
  </si>
  <si>
    <t>住宅(H-2類不含農舍)</t>
  </si>
  <si>
    <t>其　　　他</t>
  </si>
  <si>
    <t>項　目　別</t>
  </si>
  <si>
    <t>項　目　別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</si>
  <si>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</si>
  <si>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</si>
  <si>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</si>
  <si>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</si>
  <si>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</si>
  <si>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</si>
  <si>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</si>
  <si>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項　目　別</t>
  </si>
  <si>
    <t>住宿類(H類)</t>
  </si>
  <si>
    <t>宿舍安養(H-1類)</t>
  </si>
  <si>
    <t>危險物品類(I類)</t>
  </si>
  <si>
    <t>其他</t>
  </si>
  <si>
    <t>農業設施</t>
  </si>
  <si>
    <t>住　　　　宅</t>
  </si>
  <si>
    <t>總　　　計</t>
  </si>
  <si>
    <t>民國108年10月17日 17:24:51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</si>
  <si>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</si>
  <si>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</si>
  <si>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</si>
  <si>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</si>
  <si>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</si>
  <si>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</si>
  <si>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</si>
  <si>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</si>
  <si>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</si>
  <si>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</si>
  <si>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</si>
  <si>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</si>
  <si>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</si>
  <si>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中華民國108年 9月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</si>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</sst>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;\-##,###,##0;&quot;        －&quot;"/>
    <numFmt numFmtId="191" formatCode="##,###,##0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horizontal="center" vertical="center" wrapText="1"/>
    </xf>
    <xf numFmtId="186" fontId="9" fillId="0" borderId="16" xfId="0" applyNumberFormat="1" applyFont="1" applyBorder="1" applyAlignment="1">
      <alignment horizontal="center" vertical="center"/>
    </xf>
    <xf numFmtId="187" fontId="3" fillId="0" borderId="17" xfId="0" applyNumberFormat="1" applyFont="1" applyBorder="1" applyAlignment="1">
      <alignment horizontal="right" vertical="center" wrapText="1"/>
    </xf>
    <xf numFmtId="180" fontId="1" fillId="0" borderId="17" xfId="0" applyNumberFormat="1" applyFont="1" applyBorder="1" applyAlignment="1">
      <alignment horizontal="distributed" vertical="center"/>
    </xf>
    <xf numFmtId="180" fontId="1" fillId="0" borderId="18" xfId="0" applyNumberFormat="1" applyFont="1" applyBorder="1" applyAlignment="1">
      <alignment horizontal="distributed" vertical="center"/>
    </xf>
    <xf numFmtId="187" fontId="1" fillId="0" borderId="19" xfId="0" applyNumberFormat="1" applyFont="1" applyBorder="1" applyAlignment="1">
      <alignment horizontal="right" vertical="center" wrapText="1"/>
    </xf>
    <xf numFmtId="187" fontId="1" fillId="0" borderId="20" xfId="0" applyNumberFormat="1" applyFont="1" applyBorder="1" applyAlignment="1">
      <alignment horizontal="right" vertical="center" wrapText="1"/>
    </xf>
    <xf numFmtId="187" fontId="1" fillId="0" borderId="21" xfId="0" applyNumberFormat="1" applyFont="1" applyBorder="1" applyAlignment="1">
      <alignment horizontal="right" vertical="center" wrapText="1"/>
    </xf>
    <xf numFmtId="187" fontId="1" fillId="0" borderId="22" xfId="0" applyNumberFormat="1" applyFont="1" applyBorder="1" applyAlignment="1">
      <alignment horizontal="right" vertical="center" wrapText="1"/>
    </xf>
    <xf numFmtId="187" fontId="1" fillId="0" borderId="23" xfId="0" applyNumberFormat="1" applyFont="1" applyBorder="1" applyAlignment="1">
      <alignment horizontal="right" vertical="center" wrapText="1"/>
    </xf>
    <xf numFmtId="187" fontId="1" fillId="0" borderId="17" xfId="0" applyNumberFormat="1" applyFont="1" applyBorder="1" applyAlignment="1">
      <alignment horizontal="right" vertical="center" wrapText="1"/>
    </xf>
    <xf numFmtId="187" fontId="1" fillId="0" borderId="24" xfId="0" applyNumberFormat="1" applyFont="1" applyBorder="1" applyAlignment="1">
      <alignment horizontal="right" vertical="center" wrapText="1"/>
    </xf>
    <xf numFmtId="187" fontId="1" fillId="0" borderId="25" xfId="0" applyNumberFormat="1" applyFont="1" applyBorder="1" applyAlignment="1">
      <alignment horizontal="right" vertical="center" wrapText="1"/>
    </xf>
    <xf numFmtId="187" fontId="1" fillId="0" borderId="26" xfId="0" applyNumberFormat="1" applyFont="1" applyBorder="1" applyAlignment="1">
      <alignment horizontal="right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1" fillId="0" borderId="28" xfId="0" applyNumberFormat="1" applyFont="1" applyBorder="1" applyAlignment="1">
      <alignment horizontal="right" vertical="center" wrapText="1"/>
    </xf>
    <xf numFmtId="187" fontId="1" fillId="0" borderId="29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distributed" vertical="center"/>
    </xf>
    <xf numFmtId="180" fontId="1" fillId="0" borderId="30" xfId="0" applyNumberFormat="1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180" fontId="1" fillId="0" borderId="32" xfId="0" applyNumberFormat="1" applyFont="1" applyBorder="1" applyAlignment="1">
      <alignment horizontal="distributed" vertical="center"/>
    </xf>
    <xf numFmtId="180" fontId="1" fillId="0" borderId="31" xfId="0" applyNumberFormat="1" applyFont="1" applyBorder="1" applyAlignment="1">
      <alignment horizontal="distributed" vertical="center"/>
    </xf>
    <xf numFmtId="187" fontId="1" fillId="0" borderId="33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34" xfId="0" applyNumberFormat="1" applyFont="1" applyBorder="1" applyAlignment="1">
      <alignment horizontal="center" vertical="center"/>
    </xf>
    <xf numFmtId="187" fontId="1" fillId="0" borderId="35" xfId="0" applyNumberFormat="1" applyFont="1" applyBorder="1" applyAlignment="1">
      <alignment horizontal="center" vertical="center" wrapText="1"/>
    </xf>
    <xf numFmtId="187" fontId="1" fillId="0" borderId="36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distributed" vertical="center" wrapText="1"/>
    </xf>
    <xf numFmtId="0" fontId="7" fillId="0" borderId="34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186" fontId="1" fillId="0" borderId="40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/>
    </xf>
    <xf numFmtId="186" fontId="1" fillId="0" borderId="41" xfId="0" applyNumberFormat="1" applyFont="1" applyBorder="1" applyAlignment="1">
      <alignment horizontal="center" vertical="center"/>
    </xf>
    <xf numFmtId="186" fontId="1" fillId="0" borderId="42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44" xfId="0" applyNumberFormat="1" applyFont="1" applyBorder="1" applyAlignment="1">
      <alignment horizontal="center" vertical="center"/>
    </xf>
    <xf numFmtId="187" fontId="7" fillId="0" borderId="45" xfId="0" applyNumberFormat="1" applyFont="1" applyBorder="1" applyAlignment="1">
      <alignment horizontal="center" vertical="center"/>
    </xf>
    <xf numFmtId="180" fontId="7" fillId="0" borderId="45" xfId="0" applyNumberFormat="1" applyFont="1" applyBorder="1" applyAlignment="1">
      <alignment horizontal="center" vertical="center"/>
    </xf>
    <xf numFmtId="180" fontId="7" fillId="0" borderId="46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distributed" vertical="center"/>
    </xf>
    <xf numFmtId="180" fontId="1" fillId="0" borderId="38" xfId="0" applyNumberFormat="1" applyFont="1" applyBorder="1" applyAlignment="1">
      <alignment horizontal="distributed" vertical="center"/>
    </xf>
    <xf numFmtId="180" fontId="1" fillId="0" borderId="22" xfId="0" applyNumberFormat="1" applyFont="1" applyBorder="1" applyAlignment="1">
      <alignment horizontal="distributed" vertical="center"/>
    </xf>
    <xf numFmtId="0" fontId="7" fillId="0" borderId="45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center" vertical="center"/>
    </xf>
    <xf numFmtId="187" fontId="7" fillId="0" borderId="47" xfId="0" applyNumberFormat="1" applyFont="1" applyBorder="1" applyAlignment="1">
      <alignment horizontal="center" vertical="center"/>
    </xf>
    <xf numFmtId="187" fontId="3" fillId="0" borderId="20" xfId="0" applyNumberFormat="1" applyFont="1" applyFill="1" applyBorder="1" applyAlignment="1">
      <alignment horizontal="right" vertical="center" wrapText="1"/>
    </xf>
    <xf numFmtId="187" fontId="3" fillId="0" borderId="2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186" fontId="1" fillId="0" borderId="48" xfId="0" applyNumberFormat="1" applyFont="1" applyBorder="1" applyAlignment="1">
      <alignment horizontal="center" vertical="center"/>
    </xf>
    <xf numFmtId="186" fontId="1" fillId="0" borderId="49" xfId="0" applyNumberFormat="1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186" fontId="3" fillId="0" borderId="20" xfId="0" applyNumberFormat="1" applyFont="1" applyBorder="1" applyAlignment="1">
      <alignment horizontal="right" vertical="center"/>
    </xf>
    <xf numFmtId="186" fontId="3" fillId="0" borderId="22" xfId="0" applyNumberFormat="1" applyFont="1" applyBorder="1" applyAlignment="1">
      <alignment horizontal="right" vertical="center"/>
    </xf>
    <xf numFmtId="186" fontId="3" fillId="0" borderId="1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88" fontId="33" fillId="0" borderId="50" xfId="0" applyNumberFormat="1" applyFont="1" applyBorder="1" applyAlignment="1">
      <alignment horizontal="right" vertical="center" wrapText="1"/>
    </xf>
    <xf numFmtId="188" fontId="33" fillId="0" borderId="51" xfId="0" applyNumberFormat="1" applyFont="1" applyBorder="1" applyAlignment="1">
      <alignment horizontal="right" vertical="center" wrapText="1"/>
    </xf>
    <xf numFmtId="189" fontId="33" fillId="0" borderId="51" xfId="0" applyNumberFormat="1" applyFont="1" applyBorder="1" applyAlignment="1">
      <alignment horizontal="right" vertical="center" wrapText="1"/>
    </xf>
    <xf numFmtId="189" fontId="33" fillId="0" borderId="24" xfId="0" applyNumberFormat="1" applyFont="1" applyBorder="1" applyAlignment="1">
      <alignment horizontal="right" vertical="center" wrapText="1"/>
    </xf>
    <xf numFmtId="188" fontId="33" fillId="0" borderId="52" xfId="0" applyNumberFormat="1" applyFont="1" applyBorder="1" applyAlignment="1">
      <alignment horizontal="right" vertical="center" wrapText="1"/>
    </xf>
    <xf numFmtId="188" fontId="33" fillId="0" borderId="53" xfId="0" applyNumberFormat="1" applyFont="1" applyBorder="1" applyAlignment="1">
      <alignment horizontal="right" vertical="center" wrapText="1"/>
    </xf>
    <xf numFmtId="189" fontId="33" fillId="0" borderId="53" xfId="0" applyNumberFormat="1" applyFont="1" applyBorder="1" applyAlignment="1">
      <alignment horizontal="right" vertical="center" wrapText="1"/>
    </xf>
    <xf numFmtId="189" fontId="33" fillId="0" borderId="26" xfId="0" applyNumberFormat="1" applyFont="1" applyBorder="1" applyAlignment="1">
      <alignment horizontal="right" vertical="center" wrapText="1"/>
    </xf>
    <xf numFmtId="188" fontId="33" fillId="0" borderId="54" xfId="0" applyNumberFormat="1" applyFont="1" applyBorder="1" applyAlignment="1">
      <alignment horizontal="right" vertical="center" wrapText="1"/>
    </xf>
    <xf numFmtId="188" fontId="33" fillId="0" borderId="55" xfId="0" applyNumberFormat="1" applyFont="1" applyBorder="1" applyAlignment="1">
      <alignment horizontal="right" vertical="center" wrapText="1"/>
    </xf>
    <xf numFmtId="189" fontId="33" fillId="0" borderId="55" xfId="0" applyNumberFormat="1" applyFont="1" applyBorder="1" applyAlignment="1">
      <alignment horizontal="right" vertical="center" wrapText="1"/>
    </xf>
    <xf numFmtId="189" fontId="33" fillId="0" borderId="28" xfId="0" applyNumberFormat="1" applyFont="1" applyBorder="1" applyAlignment="1">
      <alignment horizontal="right" vertical="center" wrapText="1"/>
    </xf>
    <xf numFmtId="188" fontId="33" fillId="0" borderId="0" xfId="0" applyNumberFormat="1" applyFont="1" applyBorder="1" applyAlignment="1">
      <alignment horizontal="right" vertical="center"/>
    </xf>
    <xf numFmtId="188" fontId="33" fillId="0" borderId="19" xfId="0" applyNumberFormat="1" applyFont="1" applyBorder="1" applyAlignment="1">
      <alignment horizontal="right" vertical="center" wrapText="1"/>
    </xf>
    <xf numFmtId="188" fontId="33" fillId="0" borderId="21" xfId="0" applyNumberFormat="1" applyFont="1" applyBorder="1" applyAlignment="1">
      <alignment horizontal="right" vertical="center" wrapText="1"/>
    </xf>
    <xf numFmtId="188" fontId="33" fillId="0" borderId="23" xfId="0" applyNumberFormat="1" applyFont="1" applyBorder="1" applyAlignment="1">
      <alignment horizontal="right" vertical="center" wrapText="1"/>
    </xf>
    <xf numFmtId="187" fontId="9" fillId="0" borderId="45" xfId="0" applyNumberFormat="1" applyFont="1" applyBorder="1" applyAlignment="1">
      <alignment horizontal="center" vertical="center" wrapText="1"/>
    </xf>
    <xf numFmtId="187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190" fontId="34" fillId="0" borderId="13" xfId="0" applyNumberFormat="1" applyFont="1" applyBorder="1" applyAlignment="1">
      <alignment horizontal="right" vertical="center"/>
    </xf>
    <xf numFmtId="191" fontId="34" fillId="0" borderId="40" xfId="0" applyNumberFormat="1" applyFont="1" applyBorder="1" applyAlignment="1">
      <alignment horizontal="right" vertical="center"/>
    </xf>
    <xf numFmtId="190" fontId="34" fillId="0" borderId="40" xfId="0" applyNumberFormat="1" applyFont="1" applyBorder="1" applyAlignment="1">
      <alignment horizontal="right" vertical="center"/>
    </xf>
    <xf numFmtId="191" fontId="34" fillId="0" borderId="24" xfId="0" applyNumberFormat="1" applyFont="1" applyBorder="1" applyAlignment="1">
      <alignment horizontal="right" vertical="center"/>
    </xf>
    <xf numFmtId="190" fontId="34" fillId="0" borderId="22" xfId="0" applyNumberFormat="1" applyFont="1" applyBorder="1" applyAlignment="1">
      <alignment horizontal="right" vertical="center"/>
    </xf>
    <xf numFmtId="191" fontId="34" fillId="0" borderId="53" xfId="0" applyNumberFormat="1" applyFont="1" applyBorder="1" applyAlignment="1">
      <alignment horizontal="right" vertical="center"/>
    </xf>
    <xf numFmtId="190" fontId="34" fillId="0" borderId="53" xfId="0" applyNumberFormat="1" applyFont="1" applyBorder="1" applyAlignment="1">
      <alignment horizontal="right" vertical="center"/>
    </xf>
    <xf numFmtId="191" fontId="34" fillId="0" borderId="26" xfId="0" applyNumberFormat="1" applyFont="1" applyBorder="1" applyAlignment="1">
      <alignment horizontal="right" vertical="center"/>
    </xf>
    <xf numFmtId="190" fontId="34" fillId="0" borderId="10" xfId="0" applyNumberFormat="1" applyFont="1" applyBorder="1" applyAlignment="1">
      <alignment horizontal="right" vertical="center"/>
    </xf>
    <xf numFmtId="191" fontId="34" fillId="0" borderId="41" xfId="0" applyNumberFormat="1" applyFont="1" applyBorder="1" applyAlignment="1">
      <alignment horizontal="right" vertical="center"/>
    </xf>
    <xf numFmtId="190" fontId="34" fillId="0" borderId="41" xfId="0" applyNumberFormat="1" applyFont="1" applyBorder="1" applyAlignment="1">
      <alignment horizontal="right" vertical="center"/>
    </xf>
    <xf numFmtId="191" fontId="34" fillId="0" borderId="2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191" fontId="34" fillId="0" borderId="34" xfId="0" applyNumberFormat="1" applyFont="1" applyBorder="1" applyAlignment="1">
      <alignment horizontal="right" vertical="center" wrapText="1"/>
    </xf>
    <xf numFmtId="190" fontId="34" fillId="0" borderId="40" xfId="0" applyNumberFormat="1" applyFont="1" applyBorder="1" applyAlignment="1">
      <alignment horizontal="right" vertical="center" wrapText="1"/>
    </xf>
    <xf numFmtId="191" fontId="34" fillId="0" borderId="40" xfId="0" applyNumberFormat="1" applyFont="1" applyBorder="1" applyAlignment="1">
      <alignment horizontal="right" vertical="center" wrapText="1"/>
    </xf>
    <xf numFmtId="191" fontId="34" fillId="0" borderId="27" xfId="0" applyNumberFormat="1" applyFont="1" applyBorder="1" applyAlignment="1">
      <alignment horizontal="right" vertical="center" wrapText="1"/>
    </xf>
    <xf numFmtId="190" fontId="34" fillId="0" borderId="53" xfId="0" applyNumberFormat="1" applyFont="1" applyBorder="1" applyAlignment="1">
      <alignment horizontal="right" vertical="center" wrapText="1"/>
    </xf>
    <xf numFmtId="191" fontId="34" fillId="0" borderId="53" xfId="0" applyNumberFormat="1" applyFont="1" applyBorder="1" applyAlignment="1">
      <alignment horizontal="right" vertical="center" wrapText="1"/>
    </xf>
    <xf numFmtId="191" fontId="34" fillId="0" borderId="56" xfId="0" applyNumberFormat="1" applyFont="1" applyBorder="1" applyAlignment="1">
      <alignment horizontal="right" vertical="center" wrapText="1"/>
    </xf>
    <xf numFmtId="190" fontId="34" fillId="0" borderId="41" xfId="0" applyNumberFormat="1" applyFont="1" applyBorder="1" applyAlignment="1">
      <alignment horizontal="right" vertical="center" wrapText="1"/>
    </xf>
    <xf numFmtId="191" fontId="34" fillId="0" borderId="41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/>
    </xf>
    <xf numFmtId="0" fontId="4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677275" y="40862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952500</xdr:colOff>
      <xdr:row>3</xdr:row>
      <xdr:rowOff>19050</xdr:rowOff>
    </xdr:from>
    <xdr:ext cx="9829800" cy="238125"/>
    <xdr:sp textlink="D1">
      <xdr:nvSpPr>
        <xdr:cNvPr id="2" name="報表類別"/>
        <xdr:cNvSpPr>
          <a:spLocks/>
        </xdr:cNvSpPr>
      </xdr:nvSpPr>
      <xdr:spPr>
        <a:xfrm>
          <a:off x="952500" y="247650"/>
          <a:ext cx="98298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1440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47650"/>
    <xdr:sp textlink="C1">
      <xdr:nvSpPr>
        <xdr:cNvPr id="4" name="報表週期"/>
        <xdr:cNvSpPr>
          <a:spLocks/>
        </xdr:cNvSpPr>
      </xdr:nvSpPr>
      <xdr:spPr>
        <a:xfrm>
          <a:off x="0" y="25717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819150</xdr:colOff>
      <xdr:row>0</xdr:row>
      <xdr:rowOff>0</xdr:rowOff>
    </xdr:from>
    <xdr:ext cx="752475" cy="247650"/>
    <xdr:sp>
      <xdr:nvSpPr>
        <xdr:cNvPr id="5" name="編製機關"/>
        <xdr:cNvSpPr>
          <a:spLocks/>
        </xdr:cNvSpPr>
      </xdr:nvSpPr>
      <xdr:spPr>
        <a:xfrm>
          <a:off x="1068705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819150</xdr:colOff>
      <xdr:row>3</xdr:row>
      <xdr:rowOff>28575</xdr:rowOff>
    </xdr:from>
    <xdr:ext cx="752475" cy="247650"/>
    <xdr:sp>
      <xdr:nvSpPr>
        <xdr:cNvPr id="6" name="表號"/>
        <xdr:cNvSpPr>
          <a:spLocks/>
        </xdr:cNvSpPr>
      </xdr:nvSpPr>
      <xdr:spPr>
        <a:xfrm>
          <a:off x="10687050" y="257175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9</xdr:col>
      <xdr:colOff>342900</xdr:colOff>
      <xdr:row>0</xdr:row>
      <xdr:rowOff>0</xdr:rowOff>
    </xdr:from>
    <xdr:ext cx="2009775" cy="247650"/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9</xdr:col>
      <xdr:colOff>342900</xdr:colOff>
      <xdr:row>3</xdr:row>
      <xdr:rowOff>28575</xdr:rowOff>
    </xdr:from>
    <xdr:ext cx="2009775" cy="247650"/>
    <xdr:sp textlink="L4">
      <xdr:nvSpPr>
        <xdr:cNvPr id="8" name="報表類別"/>
        <xdr:cNvSpPr>
          <a:spLocks/>
        </xdr:cNvSpPr>
      </xdr:nvSpPr>
      <xdr:spPr>
        <a:xfrm>
          <a:off x="11401425" y="257175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2355-00-01-2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23925" y="49530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238125</xdr:colOff>
      <xdr:row>6</xdr:row>
      <xdr:rowOff>142875</xdr:rowOff>
    </xdr:from>
    <xdr:ext cx="2143125" cy="238125"/>
    <xdr:sp>
      <xdr:nvSpPr>
        <xdr:cNvPr id="10" name="報表類別"/>
        <xdr:cNvSpPr>
          <a:spLocks/>
        </xdr:cNvSpPr>
      </xdr:nvSpPr>
      <xdr:spPr>
        <a:xfrm rot="10800000" flipV="1">
          <a:off x="11296650" y="1362075"/>
          <a:ext cx="21431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9</xdr:col>
      <xdr:colOff>57150</xdr:colOff>
      <xdr:row>23</xdr:row>
      <xdr:rowOff>47625</xdr:rowOff>
    </xdr:from>
    <xdr:ext cx="2352675" cy="142875"/>
    <xdr:sp>
      <xdr:nvSpPr>
        <xdr:cNvPr id="11" name="報表類別"/>
        <xdr:cNvSpPr>
          <a:spLocks/>
        </xdr:cNvSpPr>
      </xdr:nvSpPr>
      <xdr:spPr>
        <a:xfrm rot="10800000" flipV="1">
          <a:off x="11115675" y="4133850"/>
          <a:ext cx="2352675" cy="1428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9</xdr:col>
      <xdr:colOff>723900</xdr:colOff>
      <xdr:row>35</xdr:row>
      <xdr:rowOff>19050</xdr:rowOff>
    </xdr:from>
    <xdr:ext cx="1666875" cy="171450"/>
    <xdr:sp>
      <xdr:nvSpPr>
        <xdr:cNvPr id="12" name="報表類別"/>
        <xdr:cNvSpPr>
          <a:spLocks/>
        </xdr:cNvSpPr>
      </xdr:nvSpPr>
      <xdr:spPr>
        <a:xfrm rot="10800000" flipV="1">
          <a:off x="11782425" y="5953125"/>
          <a:ext cx="1666875" cy="1714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9</xdr:col>
      <xdr:colOff>390525</xdr:colOff>
      <xdr:row>43</xdr:row>
      <xdr:rowOff>28575</xdr:rowOff>
    </xdr:from>
    <xdr:ext cx="1971675" cy="219075"/>
    <xdr:sp>
      <xdr:nvSpPr>
        <xdr:cNvPr id="13" name="報表類別"/>
        <xdr:cNvSpPr>
          <a:spLocks/>
        </xdr:cNvSpPr>
      </xdr:nvSpPr>
      <xdr:spPr>
        <a:xfrm rot="10800000" flipV="1">
          <a:off x="11449050" y="7324725"/>
          <a:ext cx="1971675" cy="2190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9</xdr:col>
      <xdr:colOff>47625</xdr:colOff>
      <xdr:row>52</xdr:row>
      <xdr:rowOff>19050</xdr:rowOff>
    </xdr:from>
    <xdr:ext cx="2333625" cy="219075"/>
    <xdr:sp textlink="B2">
      <xdr:nvSpPr>
        <xdr:cNvPr id="14" name="報表類別"/>
        <xdr:cNvSpPr>
          <a:spLocks/>
        </xdr:cNvSpPr>
      </xdr:nvSpPr>
      <xdr:spPr>
        <a:xfrm rot="10800000" flipV="1">
          <a:off x="11106150" y="9220200"/>
          <a:ext cx="2333625" cy="2190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17:24:51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90" zoomScaleNormal="90" zoomScalePageLayoutView="0" workbookViewId="0" topLeftCell="A3">
      <selection activeCell="A5" sqref="A5:K5"/>
    </sheetView>
  </sheetViews>
  <sheetFormatPr defaultColWidth="9.33203125" defaultRowHeight="12"/>
  <cols>
    <col min="1" max="1" width="26.83203125" style="3" customWidth="1"/>
    <col min="2" max="5" width="20.83203125" style="3" customWidth="1"/>
    <col min="6" max="11" width="20.83203125" style="0" customWidth="1"/>
    <col min="12" max="13" width="9.33203125" style="0" hidden="1" customWidth="1"/>
    <col min="14" max="16" width="9.33203125" style="0" customWidth="1"/>
  </cols>
  <sheetData>
    <row r="1" spans="1:9" s="6" customFormat="1" ht="31.5" customHeight="1" hidden="1">
      <c r="A1" s="7" t="s">
        <v>54</v>
      </c>
      <c r="B1" s="7" t="s">
        <v>46</v>
      </c>
      <c r="C1" s="7" t="s">
        <v>47</v>
      </c>
      <c r="D1" s="7" t="s">
        <v>48</v>
      </c>
      <c r="E1" s="147" t="s">
        <v>49</v>
      </c>
      <c r="F1" s="148" t="s">
        <v>50</v>
      </c>
      <c r="G1" s="6" t="s">
        <v>51</v>
      </c>
      <c r="H1" s="8"/>
      <c r="I1" s="8"/>
    </row>
    <row r="2" spans="1:5" s="6" customFormat="1" ht="28.5" customHeight="1" hidden="1">
      <c r="A2" s="7" t="s">
        <v>52</v>
      </c>
      <c r="B2" s="7" t="s">
        <v>37</v>
      </c>
      <c r="C2" s="7" t="s">
        <v>38</v>
      </c>
      <c r="D2" s="7"/>
      <c r="E2" s="7"/>
    </row>
    <row r="3" spans="1:11" s="3" customFormat="1" ht="18" customHeight="1">
      <c r="A3" s="69"/>
      <c r="B3" s="69"/>
      <c r="C3" s="69"/>
      <c r="D3" s="69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69"/>
      <c r="B4" s="69"/>
      <c r="C4" s="69"/>
      <c r="D4" s="69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1" ht="36" customHeight="1">
      <c r="A5" s="102" t="str">
        <f>F1</f>
        <v>苗栗縣政府核發建築物建造及拆除執照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24" customHeight="1">
      <c r="A6" s="103" t="str">
        <f>G1</f>
        <v>中華民國108年 9月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18" customHeight="1">
      <c r="A9" s="67" t="s">
        <v>20</v>
      </c>
      <c r="B9" s="67"/>
      <c r="C9" s="68"/>
      <c r="D9" s="73" t="s">
        <v>16</v>
      </c>
      <c r="E9" s="75" t="s">
        <v>22</v>
      </c>
      <c r="F9" s="75" t="s">
        <v>23</v>
      </c>
      <c r="G9" s="75" t="s">
        <v>24</v>
      </c>
      <c r="H9" s="75" t="s">
        <v>25</v>
      </c>
      <c r="I9" s="75" t="s">
        <v>26</v>
      </c>
      <c r="J9" s="75" t="s">
        <v>27</v>
      </c>
      <c r="K9" s="75" t="s">
        <v>28</v>
      </c>
    </row>
    <row r="10" spans="1:11" s="1" customFormat="1" ht="18" customHeight="1" thickBot="1">
      <c r="A10" s="69"/>
      <c r="B10" s="69"/>
      <c r="C10" s="70"/>
      <c r="D10" s="74"/>
      <c r="E10" s="76"/>
      <c r="F10" s="76"/>
      <c r="G10" s="76"/>
      <c r="H10" s="76"/>
      <c r="I10" s="76"/>
      <c r="J10" s="76"/>
      <c r="K10" s="76"/>
    </row>
    <row r="11" spans="1:11" s="1" customFormat="1" ht="18" customHeight="1">
      <c r="A11" s="71" t="s">
        <v>2</v>
      </c>
      <c r="B11" s="71"/>
      <c r="C11" s="72"/>
      <c r="D11" s="138">
        <v>93</v>
      </c>
      <c r="E11" s="139">
        <v>0</v>
      </c>
      <c r="F11" s="140">
        <v>2</v>
      </c>
      <c r="G11" s="140">
        <v>3</v>
      </c>
      <c r="H11" s="139">
        <v>0</v>
      </c>
      <c r="I11" s="139">
        <v>0</v>
      </c>
      <c r="J11" s="140">
        <v>2</v>
      </c>
      <c r="K11" s="140">
        <v>3</v>
      </c>
    </row>
    <row r="12" spans="1:11" s="1" customFormat="1" ht="18" customHeight="1">
      <c r="A12" s="52" t="s">
        <v>3</v>
      </c>
      <c r="B12" s="52"/>
      <c r="C12" s="53"/>
      <c r="D12" s="141">
        <v>56480</v>
      </c>
      <c r="E12" s="142">
        <v>0</v>
      </c>
      <c r="F12" s="143">
        <v>140</v>
      </c>
      <c r="G12" s="143">
        <v>2960</v>
      </c>
      <c r="H12" s="142">
        <v>0</v>
      </c>
      <c r="I12" s="142">
        <v>0</v>
      </c>
      <c r="J12" s="143">
        <v>6713</v>
      </c>
      <c r="K12" s="143">
        <v>3402</v>
      </c>
    </row>
    <row r="13" spans="1:11" s="2" customFormat="1" ht="18" customHeight="1" thickBot="1">
      <c r="A13" s="36" t="s">
        <v>4</v>
      </c>
      <c r="B13" s="36"/>
      <c r="C13" s="37"/>
      <c r="D13" s="144">
        <v>364947</v>
      </c>
      <c r="E13" s="145">
        <v>0</v>
      </c>
      <c r="F13" s="146">
        <v>802</v>
      </c>
      <c r="G13" s="146">
        <v>14619</v>
      </c>
      <c r="H13" s="145">
        <v>0</v>
      </c>
      <c r="I13" s="145">
        <v>0</v>
      </c>
      <c r="J13" s="146">
        <v>33730</v>
      </c>
      <c r="K13" s="146">
        <v>17383</v>
      </c>
    </row>
    <row r="14" spans="1:11" s="2" customFormat="1" ht="15" customHeight="1" hidden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1" s="2" customFormat="1" ht="15" customHeight="1" hidden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1" s="2" customFormat="1" ht="15" customHeight="1" hidden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1" s="2" customFormat="1" ht="4.5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1" s="2" customFormat="1" ht="15" customHeight="1">
      <c r="A18" s="61" t="s">
        <v>29</v>
      </c>
      <c r="B18" s="61"/>
      <c r="C18" s="61"/>
      <c r="D18" s="62"/>
      <c r="E18" s="56" t="s">
        <v>30</v>
      </c>
      <c r="F18" s="57"/>
      <c r="G18" s="58"/>
      <c r="H18" s="77" t="s">
        <v>32</v>
      </c>
      <c r="I18" s="80" t="s">
        <v>33</v>
      </c>
      <c r="J18" s="30"/>
      <c r="K18" s="30"/>
    </row>
    <row r="19" spans="1:13" s="2" customFormat="1" ht="15" customHeight="1">
      <c r="A19" s="63"/>
      <c r="B19" s="63"/>
      <c r="C19" s="63"/>
      <c r="D19" s="64"/>
      <c r="E19" s="59" t="s">
        <v>31</v>
      </c>
      <c r="F19" s="29" t="s">
        <v>18</v>
      </c>
      <c r="G19" s="28" t="s">
        <v>17</v>
      </c>
      <c r="H19" s="78"/>
      <c r="I19" s="81"/>
      <c r="J19" s="95" t="s">
        <v>34</v>
      </c>
      <c r="K19" s="96"/>
      <c r="L19" s="137">
        <v>288</v>
      </c>
      <c r="M19" s="137">
        <v>6</v>
      </c>
    </row>
    <row r="20" spans="1:11" s="2" customFormat="1" ht="15" customHeight="1" thickBot="1">
      <c r="A20" s="65"/>
      <c r="B20" s="65"/>
      <c r="C20" s="65"/>
      <c r="D20" s="66"/>
      <c r="E20" s="60"/>
      <c r="F20" s="34" t="str">
        <f>"戶數："&amp;L19</f>
        <v>戶數：288</v>
      </c>
      <c r="G20" s="34" t="str">
        <f>"戶數："&amp;M19</f>
        <v>戶數：6</v>
      </c>
      <c r="H20" s="79"/>
      <c r="I20" s="82"/>
      <c r="J20" s="82"/>
      <c r="K20" s="97"/>
    </row>
    <row r="21" spans="1:11" s="2" customFormat="1" ht="18" customHeight="1">
      <c r="A21" s="54" t="s">
        <v>2</v>
      </c>
      <c r="B21" s="54"/>
      <c r="C21" s="54"/>
      <c r="D21" s="54"/>
      <c r="E21" s="125">
        <v>0</v>
      </c>
      <c r="F21" s="126">
        <v>76</v>
      </c>
      <c r="G21" s="126">
        <v>6</v>
      </c>
      <c r="H21" s="127">
        <v>0</v>
      </c>
      <c r="I21" s="126">
        <v>1</v>
      </c>
      <c r="J21" s="128">
        <v>1</v>
      </c>
      <c r="K21" s="98"/>
    </row>
    <row r="22" spans="1:11" s="2" customFormat="1" ht="18" customHeight="1">
      <c r="A22" s="55" t="s">
        <v>3</v>
      </c>
      <c r="B22" s="55"/>
      <c r="C22" s="55"/>
      <c r="D22" s="55"/>
      <c r="E22" s="129">
        <v>0</v>
      </c>
      <c r="F22" s="130">
        <v>41782</v>
      </c>
      <c r="G22" s="130">
        <v>1400</v>
      </c>
      <c r="H22" s="131">
        <v>0</v>
      </c>
      <c r="I22" s="130">
        <v>83</v>
      </c>
      <c r="J22" s="132">
        <v>83</v>
      </c>
      <c r="K22" s="99"/>
    </row>
    <row r="23" spans="1:11" s="2" customFormat="1" ht="18" customHeight="1" thickBot="1">
      <c r="A23" s="50" t="s">
        <v>4</v>
      </c>
      <c r="B23" s="50"/>
      <c r="C23" s="50"/>
      <c r="D23" s="51"/>
      <c r="E23" s="133">
        <v>0</v>
      </c>
      <c r="F23" s="134">
        <v>291190</v>
      </c>
      <c r="G23" s="134">
        <v>6957</v>
      </c>
      <c r="H23" s="135">
        <v>0</v>
      </c>
      <c r="I23" s="134">
        <v>266</v>
      </c>
      <c r="J23" s="136">
        <v>266</v>
      </c>
      <c r="K23" s="100"/>
    </row>
    <row r="24" spans="1:11" s="2" customFormat="1" ht="18" customHeight="1" thickBot="1">
      <c r="A24" s="26" t="s">
        <v>5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1" s="2" customFormat="1" ht="37.5" customHeight="1" thickBot="1">
      <c r="A25" s="84" t="s">
        <v>21</v>
      </c>
      <c r="B25" s="84"/>
      <c r="C25" s="85"/>
      <c r="D25" s="121" t="s">
        <v>53</v>
      </c>
      <c r="E25" s="122" t="s">
        <v>39</v>
      </c>
      <c r="F25" s="122" t="s">
        <v>40</v>
      </c>
      <c r="G25" s="123" t="s">
        <v>41</v>
      </c>
      <c r="H25" s="123" t="s">
        <v>42</v>
      </c>
      <c r="I25" s="123" t="s">
        <v>43</v>
      </c>
      <c r="J25" s="123" t="s">
        <v>44</v>
      </c>
      <c r="K25" s="124" t="s">
        <v>45</v>
      </c>
    </row>
    <row r="26" spans="1:11" s="2" customFormat="1" ht="18" customHeight="1">
      <c r="A26" s="86" t="s">
        <v>2</v>
      </c>
      <c r="B26" s="86"/>
      <c r="C26" s="87"/>
      <c r="D26" s="118">
        <v>93</v>
      </c>
      <c r="E26" s="106">
        <v>3</v>
      </c>
      <c r="F26" s="107">
        <v>0</v>
      </c>
      <c r="G26" s="106">
        <v>6</v>
      </c>
      <c r="H26" s="106">
        <v>84</v>
      </c>
      <c r="I26" s="107">
        <v>0</v>
      </c>
      <c r="J26" s="107">
        <v>0</v>
      </c>
      <c r="K26" s="108">
        <v>0</v>
      </c>
    </row>
    <row r="27" spans="1:11" s="2" customFormat="1" ht="18" customHeight="1">
      <c r="A27" s="88" t="s">
        <v>6</v>
      </c>
      <c r="B27" s="88"/>
      <c r="C27" s="55"/>
      <c r="D27" s="119">
        <v>120</v>
      </c>
      <c r="E27" s="110">
        <v>3</v>
      </c>
      <c r="F27" s="111">
        <v>0</v>
      </c>
      <c r="G27" s="110">
        <v>6</v>
      </c>
      <c r="H27" s="110">
        <v>111</v>
      </c>
      <c r="I27" s="111">
        <v>0</v>
      </c>
      <c r="J27" s="111">
        <v>0</v>
      </c>
      <c r="K27" s="112">
        <v>0</v>
      </c>
    </row>
    <row r="28" spans="1:11" s="2" customFormat="1" ht="18" customHeight="1">
      <c r="A28" s="88" t="s">
        <v>7</v>
      </c>
      <c r="B28" s="88"/>
      <c r="C28" s="55"/>
      <c r="D28" s="119">
        <v>56480</v>
      </c>
      <c r="E28" s="110">
        <v>562</v>
      </c>
      <c r="F28" s="111">
        <v>0</v>
      </c>
      <c r="G28" s="110">
        <v>3368</v>
      </c>
      <c r="H28" s="110">
        <v>52550</v>
      </c>
      <c r="I28" s="111">
        <v>0</v>
      </c>
      <c r="J28" s="111">
        <v>0</v>
      </c>
      <c r="K28" s="112">
        <v>0</v>
      </c>
    </row>
    <row r="29" spans="1:11" s="2" customFormat="1" ht="18" customHeight="1" thickBot="1">
      <c r="A29" s="36" t="s">
        <v>4</v>
      </c>
      <c r="B29" s="36"/>
      <c r="C29" s="37"/>
      <c r="D29" s="120">
        <v>364947</v>
      </c>
      <c r="E29" s="114">
        <v>2499</v>
      </c>
      <c r="F29" s="115">
        <v>0</v>
      </c>
      <c r="G29" s="114">
        <v>17127</v>
      </c>
      <c r="H29" s="114">
        <v>345321</v>
      </c>
      <c r="I29" s="115">
        <v>0</v>
      </c>
      <c r="J29" s="115">
        <v>0</v>
      </c>
      <c r="K29" s="116">
        <v>0</v>
      </c>
    </row>
    <row r="30" spans="1:11" s="2" customFormat="1" ht="15" customHeight="1" hidden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1" s="2" customFormat="1" ht="15" customHeight="1" hidden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1" s="2" customFormat="1" ht="15" customHeight="1" hidden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customHeight="1" hidden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customHeight="1" hidden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8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7" s="2" customFormat="1" ht="18" customHeight="1" thickBot="1">
      <c r="A36" s="25" t="s">
        <v>9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84" t="s">
        <v>20</v>
      </c>
      <c r="B37" s="85"/>
      <c r="C37" s="83" t="s">
        <v>36</v>
      </c>
      <c r="D37" s="83"/>
      <c r="E37" s="83"/>
      <c r="F37" s="90" t="s">
        <v>35</v>
      </c>
      <c r="G37" s="83"/>
      <c r="H37" s="91"/>
      <c r="I37" s="89" t="s">
        <v>19</v>
      </c>
      <c r="J37" s="89"/>
      <c r="K37" s="89"/>
    </row>
    <row r="38" spans="1:11" s="2" customFormat="1" ht="18" customHeight="1">
      <c r="A38" s="86" t="s">
        <v>2</v>
      </c>
      <c r="B38" s="87"/>
      <c r="C38" s="38">
        <f>B41</f>
        <v>4</v>
      </c>
      <c r="D38" s="39"/>
      <c r="E38" s="39"/>
      <c r="F38" s="44">
        <f>C41</f>
        <v>2</v>
      </c>
      <c r="G38" s="39"/>
      <c r="H38" s="45"/>
      <c r="I38" s="92">
        <f>D41</f>
        <v>2</v>
      </c>
      <c r="J38" s="92"/>
      <c r="K38" s="92"/>
    </row>
    <row r="39" spans="1:11" s="2" customFormat="1" ht="18" customHeight="1">
      <c r="A39" s="88" t="s">
        <v>10</v>
      </c>
      <c r="B39" s="55"/>
      <c r="C39" s="40">
        <f>B42</f>
        <v>4</v>
      </c>
      <c r="D39" s="41"/>
      <c r="E39" s="41"/>
      <c r="F39" s="46">
        <f>C42</f>
        <v>2</v>
      </c>
      <c r="G39" s="41"/>
      <c r="H39" s="47"/>
      <c r="I39" s="93">
        <f>D42</f>
        <v>2</v>
      </c>
      <c r="J39" s="93"/>
      <c r="K39" s="93"/>
    </row>
    <row r="40" spans="1:11" s="2" customFormat="1" ht="18" customHeight="1" thickBot="1">
      <c r="A40" s="36" t="s">
        <v>11</v>
      </c>
      <c r="B40" s="37"/>
      <c r="C40" s="42">
        <f>B43</f>
        <v>2572</v>
      </c>
      <c r="D40" s="43"/>
      <c r="E40" s="43"/>
      <c r="F40" s="48">
        <f>C43</f>
        <v>496</v>
      </c>
      <c r="G40" s="43"/>
      <c r="H40" s="49"/>
      <c r="I40" s="35">
        <f>D43</f>
        <v>2076</v>
      </c>
      <c r="J40" s="35"/>
      <c r="K40" s="35"/>
    </row>
    <row r="41" spans="1:11" s="2" customFormat="1" ht="15" customHeight="1" hidden="1">
      <c r="A41" s="19"/>
      <c r="B41" s="117">
        <v>4</v>
      </c>
      <c r="C41" s="117">
        <v>2</v>
      </c>
      <c r="D41" s="117">
        <v>2</v>
      </c>
      <c r="E41" s="14"/>
      <c r="F41" s="14"/>
      <c r="G41" s="14"/>
      <c r="H41" s="14"/>
      <c r="I41" s="14"/>
      <c r="J41" s="22"/>
      <c r="K41" s="22"/>
    </row>
    <row r="42" spans="1:11" s="2" customFormat="1" ht="15" customHeight="1" hidden="1">
      <c r="A42" s="19"/>
      <c r="B42" s="117">
        <v>4</v>
      </c>
      <c r="C42" s="117">
        <v>2</v>
      </c>
      <c r="D42" s="117">
        <v>2</v>
      </c>
      <c r="E42" s="14"/>
      <c r="F42" s="14"/>
      <c r="G42" s="14"/>
      <c r="H42" s="14"/>
      <c r="I42" s="14"/>
      <c r="J42" s="22"/>
      <c r="K42" s="22"/>
    </row>
    <row r="43" spans="1:11" s="2" customFormat="1" ht="15" customHeight="1" hidden="1">
      <c r="A43" s="19"/>
      <c r="B43" s="117">
        <v>2572</v>
      </c>
      <c r="C43" s="117">
        <v>496</v>
      </c>
      <c r="D43" s="117">
        <v>2076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12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84" t="s">
        <v>20</v>
      </c>
      <c r="B45" s="84"/>
      <c r="C45" s="85"/>
      <c r="D45" s="33" t="str">
        <f aca="true" t="shared" si="0" ref="D45:K45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 凝 土 構 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86" t="s">
        <v>13</v>
      </c>
      <c r="B46" s="86"/>
      <c r="C46" s="87"/>
      <c r="D46" s="105">
        <v>4</v>
      </c>
      <c r="E46" s="106">
        <v>1</v>
      </c>
      <c r="F46" s="107">
        <v>0</v>
      </c>
      <c r="G46" s="106">
        <v>2</v>
      </c>
      <c r="H46" s="106">
        <v>1</v>
      </c>
      <c r="I46" s="107">
        <v>0</v>
      </c>
      <c r="J46" s="107">
        <v>0</v>
      </c>
      <c r="K46" s="108">
        <v>0</v>
      </c>
    </row>
    <row r="47" spans="1:11" s="2" customFormat="1" ht="18" customHeight="1">
      <c r="A47" s="88" t="s">
        <v>14</v>
      </c>
      <c r="B47" s="88"/>
      <c r="C47" s="55"/>
      <c r="D47" s="109">
        <v>4</v>
      </c>
      <c r="E47" s="110">
        <v>1</v>
      </c>
      <c r="F47" s="111">
        <v>0</v>
      </c>
      <c r="G47" s="110">
        <v>2</v>
      </c>
      <c r="H47" s="110">
        <v>1</v>
      </c>
      <c r="I47" s="111">
        <v>0</v>
      </c>
      <c r="J47" s="111">
        <v>0</v>
      </c>
      <c r="K47" s="112">
        <v>0</v>
      </c>
    </row>
    <row r="48" spans="1:11" s="2" customFormat="1" ht="18" customHeight="1" thickBot="1">
      <c r="A48" s="36" t="s">
        <v>15</v>
      </c>
      <c r="B48" s="36"/>
      <c r="C48" s="37"/>
      <c r="D48" s="113">
        <v>2572</v>
      </c>
      <c r="E48" s="114">
        <v>149</v>
      </c>
      <c r="F48" s="115">
        <v>0</v>
      </c>
      <c r="G48" s="114">
        <v>652</v>
      </c>
      <c r="H48" s="114">
        <v>1771</v>
      </c>
      <c r="I48" s="115">
        <v>0</v>
      </c>
      <c r="J48" s="115">
        <v>0</v>
      </c>
      <c r="K48" s="116">
        <v>0</v>
      </c>
    </row>
    <row r="49" spans="1:11" s="2" customFormat="1" ht="15" customHeight="1" hidden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customHeight="1" hidden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customHeight="1" hidden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10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1" s="4" customFormat="1" ht="18" customHeight="1">
      <c r="A53" s="94" t="str">
        <f>IF(LEN(A2)&gt;0,"資料來源："&amp;A2,"")</f>
        <v>資料來源：依據縣(市)政府、處、局資料彙編。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1:11" ht="18" customHeight="1">
      <c r="A54" s="101" t="str">
        <f>IF(LEN(A2)&gt;0,"填表說明："&amp;D2,"")</f>
        <v>填表說明：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ht="11.25" hidden="1"/>
    <row r="62" ht="11.25" hidden="1"/>
    <row r="63" ht="11.25" hidden="1"/>
    <row r="64" ht="11.25" hidden="1"/>
  </sheetData>
  <sheetProtection/>
  <mergeCells count="56">
    <mergeCell ref="J21:K21"/>
    <mergeCell ref="J22:K22"/>
    <mergeCell ref="J23:K23"/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I38:K38"/>
    <mergeCell ref="I39:K39"/>
    <mergeCell ref="H9:H10"/>
    <mergeCell ref="I9:I10"/>
    <mergeCell ref="J9:J10"/>
    <mergeCell ref="K9:K10"/>
    <mergeCell ref="H18:H20"/>
    <mergeCell ref="I18:I20"/>
    <mergeCell ref="J19:K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E18:G18"/>
    <mergeCell ref="E19:E20"/>
    <mergeCell ref="A18:D20"/>
    <mergeCell ref="I40:K40"/>
    <mergeCell ref="A40:B40"/>
    <mergeCell ref="C38:E38"/>
    <mergeCell ref="C39:E39"/>
    <mergeCell ref="C40:E40"/>
    <mergeCell ref="F38:H38"/>
    <mergeCell ref="F39:H39"/>
    <mergeCell ref="F40:H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2018-02-22T09:57:55Z</cp:lastPrinted>
  <dcterms:created xsi:type="dcterms:W3CDTF">2001-02-06T07:45:53Z</dcterms:created>
  <dcterms:modified xsi:type="dcterms:W3CDTF">2019-10-17T09:26:41Z</dcterms:modified>
  <cp:category/>
  <cp:version/>
  <cp:contentType/>
  <cp:contentStatus/>
</cp:coreProperties>
</file>