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<sst xmlns="http://schemas.openxmlformats.org/spreadsheetml/2006/main" count="113" uniqueCount="90">
  <si>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</si>
  <si>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</si>
  <si>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</si>
  <si>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</si>
  <si>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</si>
  <si>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</si>
  <si>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</si>
  <si>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</si>
  <si>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</si>
  <si>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</si>
  <si>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</si>
  <si>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</si>
  <si>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</si>
  <si>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</si>
  <si>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</si>
  <si>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</si>
  <si>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商業類(B類)</t>
  </si>
  <si>
    <t>工業、倉儲類(C類)</t>
  </si>
  <si>
    <t>休閒、文教類(D類)</t>
  </si>
  <si>
    <t>宗教、殯葬業(E類)</t>
  </si>
  <si>
    <t>衛生、福利、更生類(F類)</t>
  </si>
  <si>
    <t>辦公、服務類(G類)</t>
  </si>
  <si>
    <t>住宿類(H類)</t>
  </si>
  <si>
    <t>危險物品類</t>
  </si>
  <si>
    <t>法定工程造價概算</t>
  </si>
  <si>
    <t>7公尺以下</t>
  </si>
  <si>
    <t>超過7公尺-15公尺以下</t>
  </si>
  <si>
    <t>超過30公尺-45公尺以下</t>
  </si>
  <si>
    <t>超過60公尺-75公尺以下</t>
  </si>
  <si>
    <t>超過75公尺-90公尺以下</t>
  </si>
  <si>
    <t>超過90公尺</t>
  </si>
  <si>
    <t>一、使用分區別</t>
  </si>
  <si>
    <t>二、用途別</t>
  </si>
  <si>
    <t>三、構造別</t>
  </si>
  <si>
    <t>四、高度別</t>
  </si>
  <si>
    <t>五、層數別</t>
  </si>
  <si>
    <t>宿舍安
(H-1類)</t>
  </si>
  <si>
    <t>非住宅</t>
  </si>
  <si>
    <t>項　目　別</t>
  </si>
  <si>
    <t>超過45公尺-60公尺以下</t>
  </si>
  <si>
    <t>超過15公尺-30公尺以下</t>
  </si>
  <si>
    <t>總　計</t>
  </si>
  <si>
    <t>公共集會類
(A類)</t>
  </si>
  <si>
    <t>項　目　別</t>
  </si>
  <si>
    <t>地下層</t>
  </si>
  <si>
    <t>１層</t>
  </si>
  <si>
    <t>２層</t>
  </si>
  <si>
    <t>３層</t>
  </si>
  <si>
    <t>５層</t>
  </si>
  <si>
    <t>4層</t>
  </si>
  <si>
    <t>６層</t>
  </si>
  <si>
    <t>７層</t>
  </si>
  <si>
    <t>８層</t>
  </si>
  <si>
    <t>９層</t>
  </si>
  <si>
    <t>１０層</t>
  </si>
  <si>
    <t>１２層</t>
  </si>
  <si>
    <t>11層</t>
  </si>
  <si>
    <t>１３層</t>
  </si>
  <si>
    <t>１４層</t>
  </si>
  <si>
    <t>１５層</t>
  </si>
  <si>
    <t>１６層</t>
  </si>
  <si>
    <t>１７層</t>
  </si>
  <si>
    <t>１８層</t>
  </si>
  <si>
    <t>１９層</t>
  </si>
  <si>
    <t>２０層</t>
  </si>
  <si>
    <t>２１層</t>
  </si>
  <si>
    <t>２２層以上</t>
  </si>
  <si>
    <t>總　計</t>
  </si>
  <si>
    <t>磚　構　造</t>
  </si>
  <si>
    <t>木　構　造</t>
  </si>
  <si>
    <t>鋼　構　造</t>
  </si>
  <si>
    <t>混凝土構造</t>
  </si>
  <si>
    <t>鋼骨鋼筋混
凝土構造</t>
  </si>
  <si>
    <t>冷軋型鋼構造</t>
  </si>
  <si>
    <t>其　　他</t>
  </si>
  <si>
    <t>單位：平方公尺</t>
  </si>
  <si>
    <t>單位：件，平方公尺，仟元，戶</t>
  </si>
  <si>
    <t>單位：件，楝，平方公尺，仟元</t>
  </si>
  <si>
    <t>單位：件，棟，平方公尺</t>
  </si>
  <si>
    <t>單位：件，棟，平方公尺，仟元</t>
  </si>
  <si>
    <t>民國106年11月 3日 17:05:32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</si>
  <si>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</si>
  <si>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</si>
  <si>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</si>
  <si>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</si>
  <si>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</si>
  <si>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</si>
  <si>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中華民國106年10月</t>
  </si>
  <si>
    <t>依據ｏｏ縣(市)政府、處、局資料彙編。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</si>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</sst>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180" fontId="6" fillId="0" borderId="30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180" fontId="6" fillId="0" borderId="22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180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180" fontId="6" fillId="0" borderId="22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6" fillId="0" borderId="12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" fillId="0" borderId="0" xfId="0" applyFont="1" applyAlignment="1">
      <alignment/>
    </xf>
    <xf numFmtId="184" fontId="27" fillId="0" borderId="0" xfId="0" applyNumberFormat="1" applyFont="1" applyBorder="1" applyAlignment="1">
      <alignment horizontal="distributed" vertical="center" wrapText="1"/>
    </xf>
    <xf numFmtId="185" fontId="27" fillId="0" borderId="0" xfId="0" applyNumberFormat="1" applyFont="1" applyBorder="1" applyAlignment="1">
      <alignment horizontal="distributed" vertical="center" wrapText="1"/>
    </xf>
    <xf numFmtId="185" fontId="27" fillId="0" borderId="0" xfId="39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/>
    </xf>
    <xf numFmtId="184" fontId="27" fillId="0" borderId="0" xfId="39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center" vertical="center"/>
    </xf>
    <xf numFmtId="184" fontId="27" fillId="0" borderId="14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74332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28575</xdr:rowOff>
    </xdr:from>
    <xdr:to>
      <xdr:col>14</xdr:col>
      <xdr:colOff>0</xdr:colOff>
      <xdr:row>10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400925" y="205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926782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926782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20777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20777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20777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74332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40092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926782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926782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400925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7433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4009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92678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92678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7" name="Text Box 240"/>
        <xdr:cNvSpPr txBox="1">
          <a:spLocks noChangeArrowheads="1"/>
        </xdr:cNvSpPr>
      </xdr:nvSpPr>
      <xdr:spPr>
        <a:xfrm>
          <a:off x="37433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49</xdr:row>
      <xdr:rowOff>0</xdr:rowOff>
    </xdr:to>
    <xdr:sp>
      <xdr:nvSpPr>
        <xdr:cNvPr id="18" name="Text Box 242"/>
        <xdr:cNvSpPr txBox="1">
          <a:spLocks noChangeArrowheads="1"/>
        </xdr:cNvSpPr>
      </xdr:nvSpPr>
      <xdr:spPr>
        <a:xfrm>
          <a:off x="74009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>
      <xdr:nvSpPr>
        <xdr:cNvPr id="19" name="Text Box 244"/>
        <xdr:cNvSpPr txBox="1">
          <a:spLocks noChangeArrowheads="1"/>
        </xdr:cNvSpPr>
      </xdr:nvSpPr>
      <xdr:spPr>
        <a:xfrm>
          <a:off x="92678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>
      <xdr:nvSpPr>
        <xdr:cNvPr id="20" name="Text Box 246"/>
        <xdr:cNvSpPr txBox="1">
          <a:spLocks noChangeArrowheads="1"/>
        </xdr:cNvSpPr>
      </xdr:nvSpPr>
      <xdr:spPr>
        <a:xfrm>
          <a:off x="92678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21" name="Text Box 259"/>
        <xdr:cNvSpPr txBox="1">
          <a:spLocks noChangeArrowheads="1"/>
        </xdr:cNvSpPr>
      </xdr:nvSpPr>
      <xdr:spPr>
        <a:xfrm>
          <a:off x="37433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22" name="Text Box 261"/>
        <xdr:cNvSpPr txBox="1">
          <a:spLocks noChangeArrowheads="1"/>
        </xdr:cNvSpPr>
      </xdr:nvSpPr>
      <xdr:spPr>
        <a:xfrm>
          <a:off x="74009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3" name="Text Box 263"/>
        <xdr:cNvSpPr txBox="1">
          <a:spLocks noChangeArrowheads="1"/>
        </xdr:cNvSpPr>
      </xdr:nvSpPr>
      <xdr:spPr>
        <a:xfrm>
          <a:off x="926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4" name="Text Box 265"/>
        <xdr:cNvSpPr txBox="1">
          <a:spLocks noChangeArrowheads="1"/>
        </xdr:cNvSpPr>
      </xdr:nvSpPr>
      <xdr:spPr>
        <a:xfrm>
          <a:off x="926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19050</xdr:rowOff>
    </xdr:from>
    <xdr:ext cx="933450" cy="209550"/>
    <xdr:sp textlink="A1">
      <xdr:nvSpPr>
        <xdr:cNvPr id="25" name="報表類別"/>
        <xdr:cNvSpPr>
          <a:spLocks/>
        </xdr:cNvSpPr>
      </xdr:nvSpPr>
      <xdr:spPr>
        <a:xfrm>
          <a:off x="0" y="19050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19075"/>
    <xdr:sp textlink="C1">
      <xdr:nvSpPr>
        <xdr:cNvPr id="26" name="報表週期"/>
        <xdr:cNvSpPr>
          <a:spLocks/>
        </xdr:cNvSpPr>
      </xdr:nvSpPr>
      <xdr:spPr>
        <a:xfrm>
          <a:off x="0" y="228600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86950" cy="219075"/>
    <xdr:sp textlink="D1">
      <xdr:nvSpPr>
        <xdr:cNvPr id="27" name="報表類別"/>
        <xdr:cNvSpPr>
          <a:spLocks/>
        </xdr:cNvSpPr>
      </xdr:nvSpPr>
      <xdr:spPr>
        <a:xfrm>
          <a:off x="952500" y="228600"/>
          <a:ext cx="98869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每月終了後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915525" cy="0"/>
    <xdr:sp>
      <xdr:nvSpPr>
        <xdr:cNvPr id="28" name="Line 141"/>
        <xdr:cNvSpPr>
          <a:spLocks/>
        </xdr:cNvSpPr>
      </xdr:nvSpPr>
      <xdr:spPr>
        <a:xfrm>
          <a:off x="923925" y="447675"/>
          <a:ext cx="991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400050</xdr:colOff>
      <xdr:row>2</xdr:row>
      <xdr:rowOff>19050</xdr:rowOff>
    </xdr:from>
    <xdr:ext cx="742950" cy="209550"/>
    <xdr:sp>
      <xdr:nvSpPr>
        <xdr:cNvPr id="29" name="編製機關"/>
        <xdr:cNvSpPr>
          <a:spLocks/>
        </xdr:cNvSpPr>
      </xdr:nvSpPr>
      <xdr:spPr>
        <a:xfrm>
          <a:off x="11039475" y="19050"/>
          <a:ext cx="7429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400050</xdr:colOff>
      <xdr:row>3</xdr:row>
      <xdr:rowOff>19050</xdr:rowOff>
    </xdr:from>
    <xdr:ext cx="742950" cy="219075"/>
    <xdr:sp>
      <xdr:nvSpPr>
        <xdr:cNvPr id="30" name="表號"/>
        <xdr:cNvSpPr>
          <a:spLocks/>
        </xdr:cNvSpPr>
      </xdr:nvSpPr>
      <xdr:spPr>
        <a:xfrm>
          <a:off x="11039475" y="228600"/>
          <a:ext cx="7429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228600</xdr:colOff>
      <xdr:row>2</xdr:row>
      <xdr:rowOff>19050</xdr:rowOff>
    </xdr:from>
    <xdr:ext cx="2009775" cy="209550"/>
    <xdr:sp textlink="B1">
      <xdr:nvSpPr>
        <xdr:cNvPr id="31" name="報表類別"/>
        <xdr:cNvSpPr>
          <a:spLocks/>
        </xdr:cNvSpPr>
      </xdr:nvSpPr>
      <xdr:spPr>
        <a:xfrm>
          <a:off x="11849100" y="19050"/>
          <a:ext cx="20097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23</xdr:col>
      <xdr:colOff>228600</xdr:colOff>
      <xdr:row>3</xdr:row>
      <xdr:rowOff>19050</xdr:rowOff>
    </xdr:from>
    <xdr:ext cx="2009775" cy="219075"/>
    <xdr:sp textlink="AC4">
      <xdr:nvSpPr>
        <xdr:cNvPr id="32" name="報表類別"/>
        <xdr:cNvSpPr>
          <a:spLocks/>
        </xdr:cNvSpPr>
      </xdr:nvSpPr>
      <xdr:spPr>
        <a:xfrm>
          <a:off x="11849100" y="228600"/>
          <a:ext cx="2009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2355-00-04-2~08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2.83203125" style="0" customWidth="1"/>
    <col min="2" max="3" width="8" style="0" customWidth="1"/>
    <col min="4" max="4" width="9.5" style="0" customWidth="1"/>
    <col min="5" max="5" width="8" style="0" customWidth="1"/>
    <col min="6" max="6" width="9.16015625" style="0" customWidth="1"/>
    <col min="7" max="15" width="8" style="0" customWidth="1"/>
    <col min="16" max="16" width="8.66015625" style="0" customWidth="1"/>
    <col min="17" max="21" width="8" style="0" customWidth="1"/>
    <col min="22" max="22" width="9.16015625" style="0" customWidth="1"/>
    <col min="23" max="27" width="8" style="0" customWidth="1"/>
    <col min="28" max="28" width="8.66015625" style="0" customWidth="1"/>
    <col min="29" max="29" width="0" style="0" hidden="1" customWidth="1"/>
  </cols>
  <sheetData>
    <row r="1" spans="1:7" ht="15" customHeight="1" hidden="1">
      <c r="A1" s="10" t="s">
        <v>89</v>
      </c>
      <c r="B1" s="10" t="s">
        <v>82</v>
      </c>
      <c r="C1" s="10" t="s">
        <v>83</v>
      </c>
      <c r="D1" s="10" t="s">
        <v>84</v>
      </c>
      <c r="E1" s="106" t="s">
        <v>85</v>
      </c>
      <c r="F1" s="107" t="s">
        <v>86</v>
      </c>
      <c r="G1" s="96" t="s">
        <v>87</v>
      </c>
    </row>
    <row r="2" spans="1:3" ht="15" customHeight="1" hidden="1">
      <c r="A2" s="10" t="s">
        <v>88</v>
      </c>
      <c r="B2" s="96" t="s">
        <v>80</v>
      </c>
      <c r="C2" s="10" t="s">
        <v>81</v>
      </c>
    </row>
    <row r="3" ht="16.5" customHeight="1"/>
    <row r="4" ht="16.5" customHeight="1">
      <c r="AC4" t="str">
        <f>E1&amp;"~08"</f>
        <v>2355-00-04-2~08</v>
      </c>
    </row>
    <row r="5" spans="1:28" ht="36" customHeight="1">
      <c r="A5" s="88" t="str">
        <f>F1</f>
        <v>苗栗縣政府核發建築物使用執照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24" customHeight="1">
      <c r="A6" s="89" t="str">
        <f>G1</f>
        <v>中華民國106年10月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21.75" customHeight="1" thickBot="1">
      <c r="A7" s="3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92" t="s">
        <v>75</v>
      </c>
      <c r="X7" s="92"/>
      <c r="Y7" s="92"/>
      <c r="Z7" s="92"/>
      <c r="AA7" s="92"/>
      <c r="AB7" s="92"/>
    </row>
    <row r="8" spans="1:28" ht="15" customHeight="1">
      <c r="A8" s="30" t="s">
        <v>38</v>
      </c>
      <c r="B8" s="30"/>
      <c r="C8" s="30"/>
      <c r="D8" s="30"/>
      <c r="E8" s="30"/>
      <c r="F8" s="32" t="s">
        <v>0</v>
      </c>
      <c r="G8" s="30"/>
      <c r="H8" s="17"/>
      <c r="I8" s="16" t="s">
        <v>4</v>
      </c>
      <c r="J8" s="17"/>
      <c r="K8" s="16" t="s">
        <v>5</v>
      </c>
      <c r="L8" s="17"/>
      <c r="M8" s="16" t="s">
        <v>6</v>
      </c>
      <c r="N8" s="17"/>
      <c r="O8" s="16" t="s">
        <v>7</v>
      </c>
      <c r="P8" s="17"/>
      <c r="Q8" s="16" t="s">
        <v>8</v>
      </c>
      <c r="R8" s="17"/>
      <c r="S8" s="16" t="s">
        <v>9</v>
      </c>
      <c r="T8" s="17"/>
      <c r="U8" s="16" t="s">
        <v>10</v>
      </c>
      <c r="V8" s="17"/>
      <c r="W8" s="16" t="s">
        <v>11</v>
      </c>
      <c r="X8" s="17"/>
      <c r="Y8" s="22" t="s">
        <v>12</v>
      </c>
      <c r="Z8" s="22"/>
      <c r="AA8" s="22"/>
      <c r="AB8" s="22"/>
    </row>
    <row r="9" spans="1:28" ht="15" customHeight="1" thickBot="1">
      <c r="A9" s="31"/>
      <c r="B9" s="31"/>
      <c r="C9" s="31"/>
      <c r="D9" s="31"/>
      <c r="E9" s="31"/>
      <c r="F9" s="33"/>
      <c r="G9" s="31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23" t="s">
        <v>13</v>
      </c>
      <c r="Z9" s="23"/>
      <c r="AA9" s="23" t="s">
        <v>37</v>
      </c>
      <c r="AB9" s="24"/>
    </row>
    <row r="10" spans="1:28" ht="15" customHeight="1">
      <c r="A10" s="26" t="s">
        <v>14</v>
      </c>
      <c r="B10" s="26"/>
      <c r="C10" s="26"/>
      <c r="D10" s="26"/>
      <c r="E10" s="26"/>
      <c r="F10" s="27">
        <f>A13</f>
        <v>262048</v>
      </c>
      <c r="G10" s="28"/>
      <c r="H10" s="29"/>
      <c r="I10" s="20">
        <f>B13</f>
        <v>13130</v>
      </c>
      <c r="J10" s="21"/>
      <c r="K10" s="20">
        <f>C13</f>
        <v>1383</v>
      </c>
      <c r="L10" s="21"/>
      <c r="M10" s="20">
        <f>D13</f>
        <v>0</v>
      </c>
      <c r="N10" s="21"/>
      <c r="O10" s="20">
        <f>E13</f>
        <v>0</v>
      </c>
      <c r="P10" s="21"/>
      <c r="Q10" s="20">
        <f>F13</f>
        <v>0</v>
      </c>
      <c r="R10" s="21"/>
      <c r="S10" s="20">
        <f>G13</f>
        <v>0</v>
      </c>
      <c r="T10" s="21"/>
      <c r="U10" s="20">
        <f>H13</f>
        <v>0</v>
      </c>
      <c r="V10" s="21"/>
      <c r="W10" s="20">
        <f>I13</f>
        <v>3358</v>
      </c>
      <c r="X10" s="21"/>
      <c r="Y10" s="20">
        <f>J13</f>
        <v>0</v>
      </c>
      <c r="Z10" s="21"/>
      <c r="AA10" s="20">
        <f>K13</f>
        <v>244177</v>
      </c>
      <c r="AB10" s="25"/>
    </row>
    <row r="11" spans="1:28" ht="15" customHeight="1">
      <c r="A11" s="34" t="s">
        <v>15</v>
      </c>
      <c r="B11" s="34"/>
      <c r="C11" s="34"/>
      <c r="D11" s="34"/>
      <c r="E11" s="34"/>
      <c r="F11" s="35">
        <f>A14</f>
        <v>14720</v>
      </c>
      <c r="G11" s="36"/>
      <c r="H11" s="37"/>
      <c r="I11" s="38">
        <f>B14</f>
        <v>6345</v>
      </c>
      <c r="J11" s="39"/>
      <c r="K11" s="40">
        <f>C14</f>
        <v>799</v>
      </c>
      <c r="L11" s="41"/>
      <c r="M11" s="38">
        <f>D14</f>
        <v>0</v>
      </c>
      <c r="N11" s="39"/>
      <c r="O11" s="38">
        <f>E14</f>
        <v>0</v>
      </c>
      <c r="P11" s="39"/>
      <c r="Q11" s="38">
        <f>F14</f>
        <v>0</v>
      </c>
      <c r="R11" s="39"/>
      <c r="S11" s="38">
        <f>G14</f>
        <v>0</v>
      </c>
      <c r="T11" s="39"/>
      <c r="U11" s="38">
        <f>H14</f>
        <v>0</v>
      </c>
      <c r="V11" s="39"/>
      <c r="W11" s="38">
        <f>I14</f>
        <v>552</v>
      </c>
      <c r="X11" s="39"/>
      <c r="Y11" s="38">
        <f>J14</f>
        <v>0</v>
      </c>
      <c r="Z11" s="39"/>
      <c r="AA11" s="38">
        <f>K14</f>
        <v>7024</v>
      </c>
      <c r="AB11" s="42"/>
    </row>
    <row r="12" spans="1:28" ht="15" customHeight="1" thickBot="1">
      <c r="A12" s="43" t="s">
        <v>3</v>
      </c>
      <c r="B12" s="43"/>
      <c r="C12" s="43"/>
      <c r="D12" s="43"/>
      <c r="E12" s="43"/>
      <c r="F12" s="44">
        <f>A15</f>
        <v>65571</v>
      </c>
      <c r="G12" s="45"/>
      <c r="H12" s="46"/>
      <c r="I12" s="47">
        <f>B15</f>
        <v>39143</v>
      </c>
      <c r="J12" s="48"/>
      <c r="K12" s="49">
        <f>C15</f>
        <v>3097</v>
      </c>
      <c r="L12" s="50"/>
      <c r="M12" s="47">
        <f>D15</f>
        <v>0</v>
      </c>
      <c r="N12" s="48"/>
      <c r="O12" s="47">
        <f>E15</f>
        <v>0</v>
      </c>
      <c r="P12" s="48"/>
      <c r="Q12" s="47">
        <f>F15</f>
        <v>0</v>
      </c>
      <c r="R12" s="48"/>
      <c r="S12" s="47">
        <f>G15</f>
        <v>0</v>
      </c>
      <c r="T12" s="48"/>
      <c r="U12" s="47">
        <f>H15</f>
        <v>0</v>
      </c>
      <c r="V12" s="48"/>
      <c r="W12" s="47">
        <f>I15</f>
        <v>753</v>
      </c>
      <c r="X12" s="48"/>
      <c r="Y12" s="47">
        <f>J15</f>
        <v>0</v>
      </c>
      <c r="Z12" s="48"/>
      <c r="AA12" s="47">
        <f>K15</f>
        <v>22578</v>
      </c>
      <c r="AB12" s="51"/>
    </row>
    <row r="13" spans="1:28" ht="15" customHeight="1" hidden="1">
      <c r="A13" s="97">
        <v>262048</v>
      </c>
      <c r="B13" s="97">
        <v>13130</v>
      </c>
      <c r="C13" s="97">
        <v>1383</v>
      </c>
      <c r="D13" s="98">
        <v>0</v>
      </c>
      <c r="E13" s="98">
        <v>0</v>
      </c>
      <c r="F13" s="105">
        <v>0</v>
      </c>
      <c r="G13" s="105">
        <v>0</v>
      </c>
      <c r="H13" s="105">
        <v>0</v>
      </c>
      <c r="I13" s="102">
        <v>3358</v>
      </c>
      <c r="J13" s="100">
        <v>0</v>
      </c>
      <c r="K13" s="102">
        <v>244177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</row>
    <row r="14" spans="1:28" ht="15" customHeight="1" hidden="1">
      <c r="A14" s="97">
        <v>14720</v>
      </c>
      <c r="B14" s="97">
        <v>6345</v>
      </c>
      <c r="C14" s="97">
        <v>799</v>
      </c>
      <c r="D14" s="98">
        <v>0</v>
      </c>
      <c r="E14" s="98">
        <v>0</v>
      </c>
      <c r="F14" s="105">
        <v>0</v>
      </c>
      <c r="G14" s="105">
        <v>0</v>
      </c>
      <c r="H14" s="105">
        <v>0</v>
      </c>
      <c r="I14" s="102">
        <v>552</v>
      </c>
      <c r="J14" s="100">
        <v>0</v>
      </c>
      <c r="K14" s="102">
        <v>7024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</row>
    <row r="15" spans="1:28" ht="15" customHeight="1" hidden="1">
      <c r="A15" s="97">
        <v>65571</v>
      </c>
      <c r="B15" s="97">
        <v>39143</v>
      </c>
      <c r="C15" s="97">
        <v>3097</v>
      </c>
      <c r="D15" s="98">
        <v>0</v>
      </c>
      <c r="E15" s="98">
        <v>0</v>
      </c>
      <c r="F15" s="105">
        <v>0</v>
      </c>
      <c r="G15" s="105">
        <v>0</v>
      </c>
      <c r="H15" s="105">
        <v>0</v>
      </c>
      <c r="I15" s="102">
        <v>753</v>
      </c>
      <c r="J15" s="100">
        <v>0</v>
      </c>
      <c r="K15" s="102">
        <v>22578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</row>
    <row r="16" spans="1:28" ht="19.5" customHeight="1" thickBot="1">
      <c r="A16" s="13" t="s">
        <v>32</v>
      </c>
      <c r="B16" s="14"/>
      <c r="C16" s="14"/>
      <c r="D16" s="14"/>
      <c r="E16" s="14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3" t="s">
        <v>76</v>
      </c>
      <c r="X16" s="93"/>
      <c r="Y16" s="93"/>
      <c r="Z16" s="93"/>
      <c r="AA16" s="93"/>
      <c r="AB16" s="93"/>
    </row>
    <row r="17" spans="1:28" ht="15" customHeight="1">
      <c r="A17" s="30" t="s">
        <v>38</v>
      </c>
      <c r="B17" s="30"/>
      <c r="C17" s="32" t="s">
        <v>41</v>
      </c>
      <c r="D17" s="17"/>
      <c r="E17" s="16" t="s">
        <v>42</v>
      </c>
      <c r="F17" s="17"/>
      <c r="G17" s="16" t="s">
        <v>16</v>
      </c>
      <c r="H17" s="17"/>
      <c r="I17" s="16" t="s">
        <v>17</v>
      </c>
      <c r="J17" s="17"/>
      <c r="K17" s="16" t="s">
        <v>18</v>
      </c>
      <c r="L17" s="17"/>
      <c r="M17" s="16" t="s">
        <v>19</v>
      </c>
      <c r="N17" s="17"/>
      <c r="O17" s="16" t="s">
        <v>20</v>
      </c>
      <c r="P17" s="17"/>
      <c r="Q17" s="16" t="s">
        <v>21</v>
      </c>
      <c r="R17" s="17"/>
      <c r="S17" s="52" t="s">
        <v>22</v>
      </c>
      <c r="T17" s="53"/>
      <c r="U17" s="53"/>
      <c r="V17" s="53"/>
      <c r="W17" s="53"/>
      <c r="X17" s="54"/>
      <c r="Y17" s="16" t="s">
        <v>23</v>
      </c>
      <c r="Z17" s="17"/>
      <c r="AA17" s="16" t="s">
        <v>11</v>
      </c>
      <c r="AB17" s="30"/>
    </row>
    <row r="18" spans="1:28" ht="34.5" customHeight="1" thickBot="1">
      <c r="A18" s="31"/>
      <c r="B18" s="31"/>
      <c r="C18" s="33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55" t="s">
        <v>36</v>
      </c>
      <c r="T18" s="56"/>
      <c r="U18" s="55" t="str">
        <f>"住宅(H-2類)"&amp;U23</f>
        <v>住宅(H-2類)264</v>
      </c>
      <c r="V18" s="56"/>
      <c r="W18" s="55" t="str">
        <f>"農舍
(H-2類)"&amp;V23</f>
        <v>農舍
(H-2類)9</v>
      </c>
      <c r="X18" s="56"/>
      <c r="Y18" s="18"/>
      <c r="Z18" s="19"/>
      <c r="AA18" s="18"/>
      <c r="AB18" s="31"/>
    </row>
    <row r="19" spans="1:28" ht="15" customHeight="1">
      <c r="A19" s="26" t="s">
        <v>1</v>
      </c>
      <c r="B19" s="57"/>
      <c r="C19" s="58">
        <f>A23</f>
        <v>73</v>
      </c>
      <c r="D19" s="59"/>
      <c r="E19" s="58">
        <f>B23</f>
        <v>0</v>
      </c>
      <c r="F19" s="59"/>
      <c r="G19" s="58">
        <f>C23</f>
        <v>0</v>
      </c>
      <c r="H19" s="59"/>
      <c r="I19" s="58">
        <f>D23</f>
        <v>7</v>
      </c>
      <c r="J19" s="59"/>
      <c r="K19" s="58">
        <f>E23</f>
        <v>1</v>
      </c>
      <c r="L19" s="59"/>
      <c r="M19" s="58">
        <f>F23</f>
        <v>0</v>
      </c>
      <c r="N19" s="59"/>
      <c r="O19" s="58">
        <f>G23</f>
        <v>0</v>
      </c>
      <c r="P19" s="59"/>
      <c r="Q19" s="58">
        <f>H23</f>
        <v>3</v>
      </c>
      <c r="R19" s="59"/>
      <c r="S19" s="58">
        <f>I23</f>
        <v>0</v>
      </c>
      <c r="T19" s="59"/>
      <c r="U19" s="58">
        <f>J23</f>
        <v>48</v>
      </c>
      <c r="V19" s="59"/>
      <c r="W19" s="58">
        <f>K23</f>
        <v>9</v>
      </c>
      <c r="X19" s="59"/>
      <c r="Y19" s="58">
        <f>L23</f>
        <v>0</v>
      </c>
      <c r="Z19" s="59"/>
      <c r="AA19" s="58">
        <f>M23</f>
        <v>5</v>
      </c>
      <c r="AB19" s="60"/>
    </row>
    <row r="20" spans="1:28" ht="15" customHeight="1">
      <c r="A20" s="34" t="s">
        <v>2</v>
      </c>
      <c r="B20" s="61"/>
      <c r="C20" s="38">
        <f>A24</f>
        <v>120</v>
      </c>
      <c r="D20" s="39"/>
      <c r="E20" s="38">
        <f>B24</f>
        <v>0</v>
      </c>
      <c r="F20" s="39"/>
      <c r="G20" s="38">
        <f>C24</f>
        <v>0</v>
      </c>
      <c r="H20" s="39"/>
      <c r="I20" s="38">
        <f>D24</f>
        <v>7</v>
      </c>
      <c r="J20" s="39"/>
      <c r="K20" s="38">
        <f>E24</f>
        <v>1</v>
      </c>
      <c r="L20" s="39"/>
      <c r="M20" s="38">
        <f>F24</f>
        <v>0</v>
      </c>
      <c r="N20" s="39"/>
      <c r="O20" s="38">
        <f>G24</f>
        <v>0</v>
      </c>
      <c r="P20" s="39"/>
      <c r="Q20" s="38">
        <f>H24</f>
        <v>3</v>
      </c>
      <c r="R20" s="39"/>
      <c r="S20" s="38">
        <f>I24</f>
        <v>0</v>
      </c>
      <c r="T20" s="39"/>
      <c r="U20" s="38">
        <f>J24</f>
        <v>94</v>
      </c>
      <c r="V20" s="39"/>
      <c r="W20" s="38">
        <f>K24</f>
        <v>9</v>
      </c>
      <c r="X20" s="39"/>
      <c r="Y20" s="38">
        <f>L24</f>
        <v>0</v>
      </c>
      <c r="Z20" s="39"/>
      <c r="AA20" s="38">
        <f>M24</f>
        <v>6</v>
      </c>
      <c r="AB20" s="42"/>
    </row>
    <row r="21" spans="1:28" ht="15" customHeight="1">
      <c r="A21" s="34" t="s">
        <v>3</v>
      </c>
      <c r="B21" s="61"/>
      <c r="C21" s="38">
        <f>A25</f>
        <v>65571</v>
      </c>
      <c r="D21" s="39"/>
      <c r="E21" s="38">
        <f>B25</f>
        <v>0</v>
      </c>
      <c r="F21" s="39"/>
      <c r="G21" s="38">
        <f>C25</f>
        <v>0</v>
      </c>
      <c r="H21" s="39"/>
      <c r="I21" s="38">
        <f>D25</f>
        <v>15211</v>
      </c>
      <c r="J21" s="39"/>
      <c r="K21" s="38">
        <f>E25</f>
        <v>381</v>
      </c>
      <c r="L21" s="39"/>
      <c r="M21" s="38">
        <f>F25</f>
        <v>0</v>
      </c>
      <c r="N21" s="39"/>
      <c r="O21" s="38">
        <f>G25</f>
        <v>0</v>
      </c>
      <c r="P21" s="39"/>
      <c r="Q21" s="38">
        <f>H25</f>
        <v>1575</v>
      </c>
      <c r="R21" s="39"/>
      <c r="S21" s="38">
        <f>I25</f>
        <v>0</v>
      </c>
      <c r="T21" s="39"/>
      <c r="U21" s="38">
        <f>J25</f>
        <v>45522</v>
      </c>
      <c r="V21" s="39"/>
      <c r="W21" s="38">
        <f>K25</f>
        <v>2195</v>
      </c>
      <c r="X21" s="39"/>
      <c r="Y21" s="38">
        <f>L25</f>
        <v>0</v>
      </c>
      <c r="Z21" s="39"/>
      <c r="AA21" s="38">
        <f>M25</f>
        <v>687</v>
      </c>
      <c r="AB21" s="42"/>
    </row>
    <row r="22" spans="1:28" ht="15" customHeight="1" thickBot="1">
      <c r="A22" s="43" t="s">
        <v>24</v>
      </c>
      <c r="B22" s="62"/>
      <c r="C22" s="47">
        <f>A26</f>
        <v>406660</v>
      </c>
      <c r="D22" s="48"/>
      <c r="E22" s="47">
        <f>B26</f>
        <v>0</v>
      </c>
      <c r="F22" s="48"/>
      <c r="G22" s="47">
        <f>C26</f>
        <v>0</v>
      </c>
      <c r="H22" s="48"/>
      <c r="I22" s="47">
        <f>D26</f>
        <v>82091</v>
      </c>
      <c r="J22" s="48"/>
      <c r="K22" s="47">
        <f>E26</f>
        <v>2100</v>
      </c>
      <c r="L22" s="48"/>
      <c r="M22" s="47">
        <f>F26</f>
        <v>0</v>
      </c>
      <c r="N22" s="48"/>
      <c r="O22" s="47">
        <f>G26</f>
        <v>0</v>
      </c>
      <c r="P22" s="48"/>
      <c r="Q22" s="47">
        <f>H26</f>
        <v>7385</v>
      </c>
      <c r="R22" s="48"/>
      <c r="S22" s="47">
        <f>I26</f>
        <v>0</v>
      </c>
      <c r="T22" s="48"/>
      <c r="U22" s="47">
        <f>J26</f>
        <v>302298</v>
      </c>
      <c r="V22" s="48"/>
      <c r="W22" s="47">
        <f>K26</f>
        <v>10489</v>
      </c>
      <c r="X22" s="48"/>
      <c r="Y22" s="47">
        <f>L26</f>
        <v>0</v>
      </c>
      <c r="Z22" s="48"/>
      <c r="AA22" s="47">
        <f>M26</f>
        <v>2297</v>
      </c>
      <c r="AB22" s="51"/>
    </row>
    <row r="23" spans="1:28" ht="15" customHeight="1" hidden="1">
      <c r="A23" s="97">
        <v>73</v>
      </c>
      <c r="B23" s="98">
        <v>0</v>
      </c>
      <c r="C23" s="99">
        <v>0</v>
      </c>
      <c r="D23" s="101">
        <v>7</v>
      </c>
      <c r="E23" s="101">
        <v>1</v>
      </c>
      <c r="F23" s="99">
        <v>0</v>
      </c>
      <c r="G23" s="100">
        <v>0</v>
      </c>
      <c r="H23" s="102">
        <v>3</v>
      </c>
      <c r="I23" s="100">
        <v>0</v>
      </c>
      <c r="J23" s="102">
        <v>48</v>
      </c>
      <c r="K23" s="102">
        <v>9</v>
      </c>
      <c r="L23" s="100">
        <v>0</v>
      </c>
      <c r="M23" s="102">
        <v>5</v>
      </c>
      <c r="N23" s="11"/>
      <c r="O23" s="11"/>
      <c r="P23" s="11"/>
      <c r="Q23" s="11"/>
      <c r="R23" s="11"/>
      <c r="S23" s="11"/>
      <c r="T23" s="11"/>
      <c r="U23" s="104">
        <v>264</v>
      </c>
      <c r="V23" s="104">
        <v>9</v>
      </c>
      <c r="W23" s="11"/>
      <c r="X23" s="11"/>
      <c r="Y23" s="11"/>
      <c r="Z23" s="11"/>
      <c r="AA23" s="11"/>
      <c r="AB23" s="11"/>
    </row>
    <row r="24" spans="1:28" ht="15" customHeight="1" hidden="1">
      <c r="A24" s="97">
        <v>120</v>
      </c>
      <c r="B24" s="98">
        <v>0</v>
      </c>
      <c r="C24" s="99">
        <v>0</v>
      </c>
      <c r="D24" s="101">
        <v>7</v>
      </c>
      <c r="E24" s="101">
        <v>1</v>
      </c>
      <c r="F24" s="99">
        <v>0</v>
      </c>
      <c r="G24" s="100">
        <v>0</v>
      </c>
      <c r="H24" s="102">
        <v>3</v>
      </c>
      <c r="I24" s="100">
        <v>0</v>
      </c>
      <c r="J24" s="102">
        <v>94</v>
      </c>
      <c r="K24" s="102">
        <v>9</v>
      </c>
      <c r="L24" s="100">
        <v>0</v>
      </c>
      <c r="M24" s="102">
        <v>6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 customHeight="1" hidden="1">
      <c r="A25" s="97">
        <v>65571</v>
      </c>
      <c r="B25" s="98">
        <v>0</v>
      </c>
      <c r="C25" s="99">
        <v>0</v>
      </c>
      <c r="D25" s="101">
        <v>15211</v>
      </c>
      <c r="E25" s="101">
        <v>381</v>
      </c>
      <c r="F25" s="99">
        <v>0</v>
      </c>
      <c r="G25" s="100">
        <v>0</v>
      </c>
      <c r="H25" s="102">
        <v>1575</v>
      </c>
      <c r="I25" s="100">
        <v>0</v>
      </c>
      <c r="J25" s="102">
        <v>45522</v>
      </c>
      <c r="K25" s="102">
        <v>2195</v>
      </c>
      <c r="L25" s="100">
        <v>0</v>
      </c>
      <c r="M25" s="102">
        <v>687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 customHeight="1" hidden="1">
      <c r="A26" s="97">
        <v>406660</v>
      </c>
      <c r="B26" s="98">
        <v>0</v>
      </c>
      <c r="C26" s="99">
        <v>0</v>
      </c>
      <c r="D26" s="101">
        <v>82091</v>
      </c>
      <c r="E26" s="101">
        <v>2100</v>
      </c>
      <c r="F26" s="99">
        <v>0</v>
      </c>
      <c r="G26" s="100">
        <v>0</v>
      </c>
      <c r="H26" s="102">
        <v>7385</v>
      </c>
      <c r="I26" s="100">
        <v>0</v>
      </c>
      <c r="J26" s="102">
        <v>302298</v>
      </c>
      <c r="K26" s="102">
        <v>10489</v>
      </c>
      <c r="L26" s="100">
        <v>0</v>
      </c>
      <c r="M26" s="102">
        <v>2297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9.5" customHeight="1" thickBot="1">
      <c r="A27" s="6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4" t="s">
        <v>77</v>
      </c>
      <c r="X27" s="94"/>
      <c r="Y27" s="94"/>
      <c r="Z27" s="94"/>
      <c r="AA27" s="94"/>
      <c r="AB27" s="94"/>
    </row>
    <row r="28" spans="1:28" ht="15" customHeight="1">
      <c r="A28" s="30" t="s">
        <v>38</v>
      </c>
      <c r="B28" s="30"/>
      <c r="C28" s="30"/>
      <c r="D28" s="63"/>
      <c r="E28" s="30" t="s">
        <v>67</v>
      </c>
      <c r="F28" s="30"/>
      <c r="G28" s="30"/>
      <c r="H28" s="65" t="s">
        <v>68</v>
      </c>
      <c r="I28" s="65"/>
      <c r="J28" s="65"/>
      <c r="K28" s="65" t="s">
        <v>69</v>
      </c>
      <c r="L28" s="65"/>
      <c r="M28" s="65"/>
      <c r="N28" s="65" t="s">
        <v>70</v>
      </c>
      <c r="O28" s="65"/>
      <c r="P28" s="65"/>
      <c r="Q28" s="65" t="s">
        <v>71</v>
      </c>
      <c r="R28" s="65"/>
      <c r="S28" s="65"/>
      <c r="T28" s="65" t="s">
        <v>72</v>
      </c>
      <c r="U28" s="65"/>
      <c r="V28" s="65"/>
      <c r="W28" s="67" t="s">
        <v>73</v>
      </c>
      <c r="X28" s="67"/>
      <c r="Y28" s="67"/>
      <c r="Z28" s="22" t="s">
        <v>74</v>
      </c>
      <c r="AA28" s="22"/>
      <c r="AB28" s="22"/>
    </row>
    <row r="29" spans="1:28" ht="15" customHeight="1" thickBot="1">
      <c r="A29" s="31"/>
      <c r="B29" s="31"/>
      <c r="C29" s="31"/>
      <c r="D29" s="64"/>
      <c r="E29" s="31"/>
      <c r="F29" s="31"/>
      <c r="G29" s="3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68"/>
      <c r="Y29" s="68"/>
      <c r="Z29" s="69"/>
      <c r="AA29" s="69"/>
      <c r="AB29" s="69"/>
    </row>
    <row r="30" spans="1:28" ht="15" customHeight="1">
      <c r="A30" s="70" t="s">
        <v>1</v>
      </c>
      <c r="B30" s="70"/>
      <c r="C30" s="70"/>
      <c r="D30" s="71"/>
      <c r="E30" s="58">
        <f>A34</f>
        <v>73</v>
      </c>
      <c r="F30" s="60"/>
      <c r="G30" s="59"/>
      <c r="H30" s="58">
        <f>B34</f>
        <v>1</v>
      </c>
      <c r="I30" s="60"/>
      <c r="J30" s="59"/>
      <c r="K30" s="58">
        <f>C34</f>
        <v>0</v>
      </c>
      <c r="L30" s="60"/>
      <c r="M30" s="59"/>
      <c r="N30" s="58">
        <f>D34</f>
        <v>15</v>
      </c>
      <c r="O30" s="60"/>
      <c r="P30" s="59"/>
      <c r="Q30" s="58">
        <f>E34</f>
        <v>56</v>
      </c>
      <c r="R30" s="60"/>
      <c r="S30" s="59"/>
      <c r="T30" s="58">
        <f>F34</f>
        <v>1</v>
      </c>
      <c r="U30" s="60"/>
      <c r="V30" s="59"/>
      <c r="W30" s="58">
        <f>G34</f>
        <v>0</v>
      </c>
      <c r="X30" s="60"/>
      <c r="Y30" s="59"/>
      <c r="Z30" s="58">
        <f>H34</f>
        <v>0</v>
      </c>
      <c r="AA30" s="60"/>
      <c r="AB30" s="60"/>
    </row>
    <row r="31" spans="1:28" ht="15" customHeight="1">
      <c r="A31" s="34" t="s">
        <v>2</v>
      </c>
      <c r="B31" s="34"/>
      <c r="C31" s="34"/>
      <c r="D31" s="61"/>
      <c r="E31" s="38">
        <f>A35</f>
        <v>120</v>
      </c>
      <c r="F31" s="42"/>
      <c r="G31" s="39"/>
      <c r="H31" s="38">
        <f>B35</f>
        <v>1</v>
      </c>
      <c r="I31" s="42"/>
      <c r="J31" s="39"/>
      <c r="K31" s="38">
        <f>C35</f>
        <v>0</v>
      </c>
      <c r="L31" s="42"/>
      <c r="M31" s="39"/>
      <c r="N31" s="38">
        <f>D35</f>
        <v>16</v>
      </c>
      <c r="O31" s="42"/>
      <c r="P31" s="39"/>
      <c r="Q31" s="38">
        <f>E35</f>
        <v>102</v>
      </c>
      <c r="R31" s="42"/>
      <c r="S31" s="39"/>
      <c r="T31" s="38">
        <f>F35</f>
        <v>1</v>
      </c>
      <c r="U31" s="42"/>
      <c r="V31" s="39"/>
      <c r="W31" s="38">
        <f>G35</f>
        <v>0</v>
      </c>
      <c r="X31" s="42"/>
      <c r="Y31" s="39"/>
      <c r="Z31" s="38">
        <f>H35</f>
        <v>0</v>
      </c>
      <c r="AA31" s="42"/>
      <c r="AB31" s="42"/>
    </row>
    <row r="32" spans="1:28" ht="15" customHeight="1">
      <c r="A32" s="34" t="s">
        <v>3</v>
      </c>
      <c r="B32" s="34"/>
      <c r="C32" s="34"/>
      <c r="D32" s="61"/>
      <c r="E32" s="38">
        <f>A36</f>
        <v>65571</v>
      </c>
      <c r="F32" s="42"/>
      <c r="G32" s="39"/>
      <c r="H32" s="38">
        <f>B36</f>
        <v>297</v>
      </c>
      <c r="I32" s="42"/>
      <c r="J32" s="39"/>
      <c r="K32" s="38">
        <f>C36</f>
        <v>0</v>
      </c>
      <c r="L32" s="42"/>
      <c r="M32" s="39"/>
      <c r="N32" s="38">
        <f>D36</f>
        <v>7764</v>
      </c>
      <c r="O32" s="42"/>
      <c r="P32" s="39"/>
      <c r="Q32" s="38">
        <f>E36</f>
        <v>57142</v>
      </c>
      <c r="R32" s="42"/>
      <c r="S32" s="39"/>
      <c r="T32" s="38">
        <f>F36</f>
        <v>368</v>
      </c>
      <c r="U32" s="42"/>
      <c r="V32" s="39"/>
      <c r="W32" s="38">
        <f>G36</f>
        <v>0</v>
      </c>
      <c r="X32" s="42"/>
      <c r="Y32" s="39"/>
      <c r="Z32" s="38">
        <f>H36</f>
        <v>0</v>
      </c>
      <c r="AA32" s="42"/>
      <c r="AB32" s="42"/>
    </row>
    <row r="33" spans="1:28" ht="15" customHeight="1" thickBot="1">
      <c r="A33" s="43" t="s">
        <v>24</v>
      </c>
      <c r="B33" s="43"/>
      <c r="C33" s="43"/>
      <c r="D33" s="62"/>
      <c r="E33" s="47">
        <f>A37</f>
        <v>406660</v>
      </c>
      <c r="F33" s="51"/>
      <c r="G33" s="48"/>
      <c r="H33" s="47">
        <f>B37</f>
        <v>1157</v>
      </c>
      <c r="I33" s="51"/>
      <c r="J33" s="48"/>
      <c r="K33" s="47">
        <f>C37</f>
        <v>0</v>
      </c>
      <c r="L33" s="51"/>
      <c r="M33" s="48"/>
      <c r="N33" s="47">
        <f>D37</f>
        <v>35065</v>
      </c>
      <c r="O33" s="51"/>
      <c r="P33" s="48"/>
      <c r="Q33" s="47">
        <f>E37</f>
        <v>368514</v>
      </c>
      <c r="R33" s="51"/>
      <c r="S33" s="48"/>
      <c r="T33" s="47">
        <f>F37</f>
        <v>1924</v>
      </c>
      <c r="U33" s="51"/>
      <c r="V33" s="48"/>
      <c r="W33" s="47">
        <f>G37</f>
        <v>0</v>
      </c>
      <c r="X33" s="51"/>
      <c r="Y33" s="48"/>
      <c r="Z33" s="47">
        <f>H37</f>
        <v>0</v>
      </c>
      <c r="AA33" s="51"/>
      <c r="AB33" s="51"/>
    </row>
    <row r="34" spans="1:28" ht="15" customHeight="1" hidden="1">
      <c r="A34" s="97">
        <v>73</v>
      </c>
      <c r="B34" s="97">
        <v>1</v>
      </c>
      <c r="C34" s="98">
        <v>0</v>
      </c>
      <c r="D34" s="97">
        <v>15</v>
      </c>
      <c r="E34" s="101">
        <v>56</v>
      </c>
      <c r="F34" s="101">
        <v>1</v>
      </c>
      <c r="G34" s="99">
        <v>0</v>
      </c>
      <c r="H34" s="100"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5" customHeight="1" hidden="1">
      <c r="A35" s="97">
        <v>120</v>
      </c>
      <c r="B35" s="97">
        <v>1</v>
      </c>
      <c r="C35" s="98">
        <v>0</v>
      </c>
      <c r="D35" s="97">
        <v>16</v>
      </c>
      <c r="E35" s="101">
        <v>102</v>
      </c>
      <c r="F35" s="101">
        <v>1</v>
      </c>
      <c r="G35" s="99">
        <v>0</v>
      </c>
      <c r="H35" s="100"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5" customHeight="1" hidden="1">
      <c r="A36" s="97">
        <v>65571</v>
      </c>
      <c r="B36" s="97">
        <v>297</v>
      </c>
      <c r="C36" s="98">
        <v>0</v>
      </c>
      <c r="D36" s="97">
        <v>7764</v>
      </c>
      <c r="E36" s="101">
        <v>57142</v>
      </c>
      <c r="F36" s="101">
        <v>368</v>
      </c>
      <c r="G36" s="99">
        <v>0</v>
      </c>
      <c r="H36" s="100"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5" customHeight="1" hidden="1">
      <c r="A37" s="97">
        <v>406660</v>
      </c>
      <c r="B37" s="97">
        <v>1157</v>
      </c>
      <c r="C37" s="98">
        <v>0</v>
      </c>
      <c r="D37" s="97">
        <v>35065</v>
      </c>
      <c r="E37" s="101">
        <v>368514</v>
      </c>
      <c r="F37" s="101">
        <v>1924</v>
      </c>
      <c r="G37" s="99">
        <v>0</v>
      </c>
      <c r="H37" s="100"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9.5" customHeight="1" thickBot="1">
      <c r="A38" s="6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94" t="s">
        <v>78</v>
      </c>
      <c r="X38" s="94"/>
      <c r="Y38" s="94"/>
      <c r="Z38" s="94"/>
      <c r="AA38" s="94"/>
      <c r="AB38" s="94"/>
    </row>
    <row r="39" spans="1:28" ht="15" customHeight="1">
      <c r="A39" s="63" t="s">
        <v>38</v>
      </c>
      <c r="B39" s="72" t="s">
        <v>0</v>
      </c>
      <c r="C39" s="65"/>
      <c r="D39" s="65"/>
      <c r="E39" s="65" t="s">
        <v>25</v>
      </c>
      <c r="F39" s="65"/>
      <c r="G39" s="65"/>
      <c r="H39" s="65" t="s">
        <v>26</v>
      </c>
      <c r="I39" s="65"/>
      <c r="J39" s="65"/>
      <c r="K39" s="65" t="s">
        <v>40</v>
      </c>
      <c r="L39" s="65"/>
      <c r="M39" s="65"/>
      <c r="N39" s="65" t="s">
        <v>27</v>
      </c>
      <c r="O39" s="65"/>
      <c r="P39" s="65"/>
      <c r="Q39" s="65" t="s">
        <v>39</v>
      </c>
      <c r="R39" s="65"/>
      <c r="S39" s="65"/>
      <c r="T39" s="65" t="s">
        <v>28</v>
      </c>
      <c r="U39" s="65"/>
      <c r="V39" s="65"/>
      <c r="W39" s="65" t="s">
        <v>29</v>
      </c>
      <c r="X39" s="65"/>
      <c r="Y39" s="65"/>
      <c r="Z39" s="65" t="s">
        <v>30</v>
      </c>
      <c r="AA39" s="65"/>
      <c r="AB39" s="16"/>
    </row>
    <row r="40" spans="1:28" ht="15" customHeight="1" thickBot="1">
      <c r="A40" s="64"/>
      <c r="B40" s="7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18"/>
    </row>
    <row r="41" spans="1:28" ht="15" customHeight="1">
      <c r="A41" s="1" t="s">
        <v>1</v>
      </c>
      <c r="B41" s="58">
        <f>A44</f>
        <v>73</v>
      </c>
      <c r="C41" s="60"/>
      <c r="D41" s="59"/>
      <c r="E41" s="58">
        <f>B44</f>
        <v>11</v>
      </c>
      <c r="F41" s="60"/>
      <c r="G41" s="59"/>
      <c r="H41" s="58">
        <f>C44</f>
        <v>50</v>
      </c>
      <c r="I41" s="60"/>
      <c r="J41" s="59"/>
      <c r="K41" s="58">
        <f>D44</f>
        <v>10</v>
      </c>
      <c r="L41" s="60"/>
      <c r="M41" s="59"/>
      <c r="N41" s="58">
        <f>E44</f>
        <v>1</v>
      </c>
      <c r="O41" s="60"/>
      <c r="P41" s="59"/>
      <c r="Q41" s="58">
        <f>F44</f>
        <v>1</v>
      </c>
      <c r="R41" s="60"/>
      <c r="S41" s="59"/>
      <c r="T41" s="58">
        <f>G44</f>
        <v>0</v>
      </c>
      <c r="U41" s="60"/>
      <c r="V41" s="59"/>
      <c r="W41" s="74">
        <f>H44</f>
        <v>0</v>
      </c>
      <c r="X41" s="75"/>
      <c r="Y41" s="76"/>
      <c r="Z41" s="74">
        <f>I44</f>
        <v>0</v>
      </c>
      <c r="AA41" s="75"/>
      <c r="AB41" s="75"/>
    </row>
    <row r="42" spans="1:28" ht="15" customHeight="1">
      <c r="A42" s="2" t="s">
        <v>2</v>
      </c>
      <c r="B42" s="38">
        <f>A45</f>
        <v>120</v>
      </c>
      <c r="C42" s="42"/>
      <c r="D42" s="39"/>
      <c r="E42" s="38">
        <f>B45</f>
        <v>12</v>
      </c>
      <c r="F42" s="42"/>
      <c r="G42" s="39"/>
      <c r="H42" s="38">
        <f>C45</f>
        <v>63</v>
      </c>
      <c r="I42" s="42"/>
      <c r="J42" s="39"/>
      <c r="K42" s="38">
        <f>D45</f>
        <v>43</v>
      </c>
      <c r="L42" s="42"/>
      <c r="M42" s="39"/>
      <c r="N42" s="38">
        <f>E45</f>
        <v>1</v>
      </c>
      <c r="O42" s="42"/>
      <c r="P42" s="39"/>
      <c r="Q42" s="38">
        <f>F45</f>
        <v>1</v>
      </c>
      <c r="R42" s="42"/>
      <c r="S42" s="39"/>
      <c r="T42" s="38">
        <f>G45</f>
        <v>0</v>
      </c>
      <c r="U42" s="42"/>
      <c r="V42" s="39"/>
      <c r="W42" s="77">
        <f>H45</f>
        <v>0</v>
      </c>
      <c r="X42" s="78"/>
      <c r="Y42" s="79"/>
      <c r="Z42" s="77">
        <f>I45</f>
        <v>0</v>
      </c>
      <c r="AA42" s="78"/>
      <c r="AB42" s="78"/>
    </row>
    <row r="43" spans="1:28" ht="15" customHeight="1" thickBot="1">
      <c r="A43" s="7" t="s">
        <v>3</v>
      </c>
      <c r="B43" s="47">
        <f>A46</f>
        <v>65571</v>
      </c>
      <c r="C43" s="51"/>
      <c r="D43" s="48"/>
      <c r="E43" s="47">
        <f>B46</f>
        <v>1977</v>
      </c>
      <c r="F43" s="51"/>
      <c r="G43" s="48"/>
      <c r="H43" s="47">
        <f>C46</f>
        <v>16317</v>
      </c>
      <c r="I43" s="51"/>
      <c r="J43" s="48"/>
      <c r="K43" s="47">
        <f>D46</f>
        <v>32906</v>
      </c>
      <c r="L43" s="51"/>
      <c r="M43" s="48"/>
      <c r="N43" s="47">
        <f>E46</f>
        <v>5535</v>
      </c>
      <c r="O43" s="51"/>
      <c r="P43" s="48"/>
      <c r="Q43" s="47">
        <f>F46</f>
        <v>8836</v>
      </c>
      <c r="R43" s="51"/>
      <c r="S43" s="48"/>
      <c r="T43" s="47">
        <f>G46</f>
        <v>0</v>
      </c>
      <c r="U43" s="51"/>
      <c r="V43" s="48"/>
      <c r="W43" s="80">
        <f>H46</f>
        <v>0</v>
      </c>
      <c r="X43" s="81"/>
      <c r="Y43" s="82"/>
      <c r="Z43" s="80">
        <f>I46</f>
        <v>0</v>
      </c>
      <c r="AA43" s="81"/>
      <c r="AB43" s="81"/>
    </row>
    <row r="44" spans="1:28" ht="15" customHeight="1" hidden="1">
      <c r="A44" s="103">
        <v>73</v>
      </c>
      <c r="B44" s="101">
        <v>11</v>
      </c>
      <c r="C44" s="101">
        <v>50</v>
      </c>
      <c r="D44" s="101">
        <v>10</v>
      </c>
      <c r="E44" s="101">
        <v>1</v>
      </c>
      <c r="F44" s="101">
        <v>1</v>
      </c>
      <c r="G44" s="99">
        <v>0</v>
      </c>
      <c r="H44" s="100">
        <v>0</v>
      </c>
      <c r="I44" s="100"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2"/>
      <c r="Y44" s="12"/>
      <c r="Z44" s="12"/>
      <c r="AA44" s="12"/>
      <c r="AB44" s="12"/>
    </row>
    <row r="45" spans="1:28" ht="15" customHeight="1" hidden="1">
      <c r="A45" s="97">
        <v>120</v>
      </c>
      <c r="B45" s="101">
        <v>12</v>
      </c>
      <c r="C45" s="101">
        <v>63</v>
      </c>
      <c r="D45" s="101">
        <v>43</v>
      </c>
      <c r="E45" s="101">
        <v>1</v>
      </c>
      <c r="F45" s="101">
        <v>1</v>
      </c>
      <c r="G45" s="99">
        <v>0</v>
      </c>
      <c r="H45" s="100">
        <v>0</v>
      </c>
      <c r="I45" s="100">
        <v>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</row>
    <row r="46" spans="1:28" ht="15" customHeight="1" hidden="1" thickBot="1">
      <c r="A46" s="97">
        <v>65571</v>
      </c>
      <c r="B46" s="101">
        <v>1977</v>
      </c>
      <c r="C46" s="101">
        <v>16317</v>
      </c>
      <c r="D46" s="101">
        <v>32906</v>
      </c>
      <c r="E46" s="101">
        <v>5535</v>
      </c>
      <c r="F46" s="101">
        <v>8836</v>
      </c>
      <c r="G46" s="99">
        <v>0</v>
      </c>
      <c r="H46" s="100">
        <v>0</v>
      </c>
      <c r="I46" s="100">
        <v>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5"/>
      <c r="X46" s="15"/>
      <c r="Y46" s="15"/>
      <c r="Z46" s="15"/>
      <c r="AA46" s="15"/>
      <c r="AB46" s="15"/>
    </row>
    <row r="47" spans="1:28" ht="19.5" customHeight="1" thickBot="1">
      <c r="A47" s="8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5" t="s">
        <v>79</v>
      </c>
      <c r="X47" s="95"/>
      <c r="Y47" s="95"/>
      <c r="Z47" s="95"/>
      <c r="AA47" s="95"/>
      <c r="AB47" s="95"/>
    </row>
    <row r="48" spans="1:28" ht="15" customHeight="1" thickBot="1">
      <c r="A48" s="30" t="s">
        <v>38</v>
      </c>
      <c r="B48" s="30"/>
      <c r="C48" s="30"/>
      <c r="D48" s="30"/>
      <c r="E48" s="83" t="s">
        <v>41</v>
      </c>
      <c r="F48" s="84"/>
      <c r="G48" s="85" t="s">
        <v>44</v>
      </c>
      <c r="H48" s="84"/>
      <c r="I48" s="85" t="s">
        <v>45</v>
      </c>
      <c r="J48" s="84"/>
      <c r="K48" s="85" t="s">
        <v>46</v>
      </c>
      <c r="L48" s="84"/>
      <c r="M48" s="85" t="s">
        <v>47</v>
      </c>
      <c r="N48" s="84"/>
      <c r="O48" s="85" t="s">
        <v>49</v>
      </c>
      <c r="P48" s="84"/>
      <c r="Q48" s="85" t="s">
        <v>48</v>
      </c>
      <c r="R48" s="84"/>
      <c r="S48" s="85" t="s">
        <v>50</v>
      </c>
      <c r="T48" s="84"/>
      <c r="U48" s="85" t="s">
        <v>51</v>
      </c>
      <c r="V48" s="84"/>
      <c r="W48" s="85" t="s">
        <v>52</v>
      </c>
      <c r="X48" s="84"/>
      <c r="Y48" s="85" t="s">
        <v>53</v>
      </c>
      <c r="Z48" s="86"/>
      <c r="AA48" s="85" t="s">
        <v>54</v>
      </c>
      <c r="AB48" s="86"/>
    </row>
    <row r="49" spans="1:28" ht="15" customHeight="1">
      <c r="A49" s="26" t="s">
        <v>1</v>
      </c>
      <c r="B49" s="26"/>
      <c r="C49" s="26"/>
      <c r="D49" s="26"/>
      <c r="E49" s="58">
        <f>A58</f>
        <v>73</v>
      </c>
      <c r="F49" s="59"/>
      <c r="G49" s="58">
        <f>B58</f>
        <v>0</v>
      </c>
      <c r="H49" s="59"/>
      <c r="I49" s="58">
        <f>C58</f>
        <v>14</v>
      </c>
      <c r="J49" s="59"/>
      <c r="K49" s="58">
        <f>D58</f>
        <v>11</v>
      </c>
      <c r="L49" s="59"/>
      <c r="M49" s="58">
        <f>E58</f>
        <v>21</v>
      </c>
      <c r="N49" s="59"/>
      <c r="O49" s="58">
        <f>F58</f>
        <v>18</v>
      </c>
      <c r="P49" s="59"/>
      <c r="Q49" s="58">
        <f>G58</f>
        <v>5</v>
      </c>
      <c r="R49" s="59"/>
      <c r="S49" s="58">
        <f>H58</f>
        <v>0</v>
      </c>
      <c r="T49" s="59"/>
      <c r="U49" s="58">
        <f>I58</f>
        <v>2</v>
      </c>
      <c r="V49" s="59"/>
      <c r="W49" s="58">
        <f>J58</f>
        <v>0</v>
      </c>
      <c r="X49" s="59"/>
      <c r="Y49" s="58">
        <f>K58</f>
        <v>0</v>
      </c>
      <c r="Z49" s="59"/>
      <c r="AA49" s="58">
        <f>L58</f>
        <v>0</v>
      </c>
      <c r="AB49" s="60"/>
    </row>
    <row r="50" spans="1:28" ht="15" customHeight="1">
      <c r="A50" s="34" t="s">
        <v>2</v>
      </c>
      <c r="B50" s="34"/>
      <c r="C50" s="34"/>
      <c r="D50" s="34"/>
      <c r="E50" s="38">
        <f>A59</f>
        <v>120</v>
      </c>
      <c r="F50" s="39"/>
      <c r="G50" s="38">
        <f>B59</f>
        <v>0</v>
      </c>
      <c r="H50" s="39"/>
      <c r="I50" s="38">
        <f>C59</f>
        <v>15</v>
      </c>
      <c r="J50" s="39"/>
      <c r="K50" s="38">
        <f>D59</f>
        <v>11</v>
      </c>
      <c r="L50" s="39"/>
      <c r="M50" s="38">
        <f>E59</f>
        <v>21</v>
      </c>
      <c r="N50" s="39"/>
      <c r="O50" s="38">
        <f>F59</f>
        <v>63</v>
      </c>
      <c r="P50" s="39"/>
      <c r="Q50" s="38">
        <f>G59</f>
        <v>6</v>
      </c>
      <c r="R50" s="39"/>
      <c r="S50" s="38">
        <f>H59</f>
        <v>0</v>
      </c>
      <c r="T50" s="39"/>
      <c r="U50" s="38">
        <f>I59</f>
        <v>2</v>
      </c>
      <c r="V50" s="39"/>
      <c r="W50" s="38">
        <f>J59</f>
        <v>0</v>
      </c>
      <c r="X50" s="39"/>
      <c r="Y50" s="38">
        <f>K59</f>
        <v>0</v>
      </c>
      <c r="Z50" s="39"/>
      <c r="AA50" s="38">
        <f>L59</f>
        <v>0</v>
      </c>
      <c r="AB50" s="42"/>
    </row>
    <row r="51" spans="1:28" ht="15" customHeight="1">
      <c r="A51" s="34" t="s">
        <v>3</v>
      </c>
      <c r="B51" s="34"/>
      <c r="C51" s="34"/>
      <c r="D51" s="34"/>
      <c r="E51" s="38">
        <f>A60</f>
        <v>65571</v>
      </c>
      <c r="F51" s="39"/>
      <c r="G51" s="38">
        <f>B60</f>
        <v>0</v>
      </c>
      <c r="H51" s="39"/>
      <c r="I51" s="38">
        <f>C60</f>
        <v>3479</v>
      </c>
      <c r="J51" s="39"/>
      <c r="K51" s="38">
        <f>D60</f>
        <v>3188</v>
      </c>
      <c r="L51" s="39"/>
      <c r="M51" s="38">
        <f>E60</f>
        <v>5942</v>
      </c>
      <c r="N51" s="39"/>
      <c r="O51" s="38">
        <f>F60</f>
        <v>20159</v>
      </c>
      <c r="P51" s="39"/>
      <c r="Q51" s="38">
        <f>G60</f>
        <v>7971</v>
      </c>
      <c r="R51" s="39"/>
      <c r="S51" s="38">
        <f>H60</f>
        <v>0</v>
      </c>
      <c r="T51" s="39"/>
      <c r="U51" s="38">
        <f>I60</f>
        <v>10461</v>
      </c>
      <c r="V51" s="39"/>
      <c r="W51" s="38">
        <f>J60</f>
        <v>0</v>
      </c>
      <c r="X51" s="39"/>
      <c r="Y51" s="38">
        <f>K60</f>
        <v>0</v>
      </c>
      <c r="Z51" s="39"/>
      <c r="AA51" s="38">
        <f>L60</f>
        <v>0</v>
      </c>
      <c r="AB51" s="42"/>
    </row>
    <row r="52" spans="1:28" ht="15" customHeight="1" thickBot="1">
      <c r="A52" s="43" t="s">
        <v>24</v>
      </c>
      <c r="B52" s="43"/>
      <c r="C52" s="43"/>
      <c r="D52" s="43"/>
      <c r="E52" s="47">
        <f>A61</f>
        <v>406660</v>
      </c>
      <c r="F52" s="48"/>
      <c r="G52" s="47">
        <f>B61</f>
        <v>0</v>
      </c>
      <c r="H52" s="48"/>
      <c r="I52" s="47">
        <f>C61</f>
        <v>14037</v>
      </c>
      <c r="J52" s="48"/>
      <c r="K52" s="47">
        <f>D62</f>
        <v>1</v>
      </c>
      <c r="L52" s="48"/>
      <c r="M52" s="47">
        <f>E61</f>
        <v>30982</v>
      </c>
      <c r="N52" s="48"/>
      <c r="O52" s="47">
        <f>F61</f>
        <v>107748</v>
      </c>
      <c r="P52" s="48"/>
      <c r="Q52" s="47">
        <f>G61</f>
        <v>43475</v>
      </c>
      <c r="R52" s="48"/>
      <c r="S52" s="47">
        <f>H61</f>
        <v>0</v>
      </c>
      <c r="T52" s="48"/>
      <c r="U52" s="47">
        <f>I61</f>
        <v>62770</v>
      </c>
      <c r="V52" s="48"/>
      <c r="W52" s="47">
        <f>J61</f>
        <v>0</v>
      </c>
      <c r="X52" s="48"/>
      <c r="Y52" s="47">
        <f>K61</f>
        <v>0</v>
      </c>
      <c r="Z52" s="48"/>
      <c r="AA52" s="47">
        <f>L61</f>
        <v>0</v>
      </c>
      <c r="AB52" s="51"/>
    </row>
    <row r="53" spans="1:28" ht="15" customHeight="1" thickBot="1">
      <c r="A53" s="30" t="s">
        <v>43</v>
      </c>
      <c r="B53" s="30"/>
      <c r="C53" s="30"/>
      <c r="D53" s="30"/>
      <c r="E53" s="83" t="s">
        <v>56</v>
      </c>
      <c r="F53" s="84"/>
      <c r="G53" s="85" t="s">
        <v>55</v>
      </c>
      <c r="H53" s="84"/>
      <c r="I53" s="85" t="s">
        <v>57</v>
      </c>
      <c r="J53" s="84"/>
      <c r="K53" s="85" t="s">
        <v>58</v>
      </c>
      <c r="L53" s="84"/>
      <c r="M53" s="85" t="s">
        <v>59</v>
      </c>
      <c r="N53" s="84"/>
      <c r="O53" s="85" t="s">
        <v>60</v>
      </c>
      <c r="P53" s="84"/>
      <c r="Q53" s="85" t="s">
        <v>61</v>
      </c>
      <c r="R53" s="84"/>
      <c r="S53" s="85" t="s">
        <v>62</v>
      </c>
      <c r="T53" s="84"/>
      <c r="U53" s="85" t="s">
        <v>63</v>
      </c>
      <c r="V53" s="84"/>
      <c r="W53" s="85" t="s">
        <v>64</v>
      </c>
      <c r="X53" s="84"/>
      <c r="Y53" s="85" t="s">
        <v>65</v>
      </c>
      <c r="Z53" s="86"/>
      <c r="AA53" s="85" t="s">
        <v>66</v>
      </c>
      <c r="AB53" s="86"/>
    </row>
    <row r="54" spans="1:28" ht="15" customHeight="1">
      <c r="A54" s="26" t="s">
        <v>1</v>
      </c>
      <c r="B54" s="26"/>
      <c r="C54" s="26"/>
      <c r="D54" s="26"/>
      <c r="E54" s="58">
        <f>A62</f>
        <v>1</v>
      </c>
      <c r="F54" s="59"/>
      <c r="G54" s="58">
        <f>B62</f>
        <v>0</v>
      </c>
      <c r="H54" s="59"/>
      <c r="I54" s="58">
        <f>C62</f>
        <v>0</v>
      </c>
      <c r="J54" s="59"/>
      <c r="K54" s="58">
        <f>D62</f>
        <v>1</v>
      </c>
      <c r="L54" s="59"/>
      <c r="M54" s="58">
        <f>E62</f>
        <v>0</v>
      </c>
      <c r="N54" s="59"/>
      <c r="O54" s="58">
        <f>F62</f>
        <v>0</v>
      </c>
      <c r="P54" s="59"/>
      <c r="Q54" s="58">
        <f>G62</f>
        <v>0</v>
      </c>
      <c r="R54" s="59"/>
      <c r="S54" s="58">
        <f>H62</f>
        <v>0</v>
      </c>
      <c r="T54" s="59"/>
      <c r="U54" s="58">
        <f>I62</f>
        <v>0</v>
      </c>
      <c r="V54" s="59"/>
      <c r="W54" s="58">
        <f>J62</f>
        <v>0</v>
      </c>
      <c r="X54" s="59"/>
      <c r="Y54" s="58">
        <f>K62</f>
        <v>0</v>
      </c>
      <c r="Z54" s="59"/>
      <c r="AA54" s="58">
        <f>L62</f>
        <v>0</v>
      </c>
      <c r="AB54" s="60"/>
    </row>
    <row r="55" spans="1:28" ht="15" customHeight="1">
      <c r="A55" s="34" t="s">
        <v>2</v>
      </c>
      <c r="B55" s="34"/>
      <c r="C55" s="34"/>
      <c r="D55" s="34"/>
      <c r="E55" s="38">
        <f>A63</f>
        <v>1</v>
      </c>
      <c r="F55" s="39"/>
      <c r="G55" s="38">
        <f>B63</f>
        <v>0</v>
      </c>
      <c r="H55" s="39"/>
      <c r="I55" s="38">
        <f>C63</f>
        <v>0</v>
      </c>
      <c r="J55" s="39"/>
      <c r="K55" s="38">
        <f>D63</f>
        <v>1</v>
      </c>
      <c r="L55" s="39"/>
      <c r="M55" s="38">
        <f>E63</f>
        <v>0</v>
      </c>
      <c r="N55" s="39"/>
      <c r="O55" s="38">
        <f>F63</f>
        <v>0</v>
      </c>
      <c r="P55" s="39"/>
      <c r="Q55" s="38">
        <f>G63</f>
        <v>0</v>
      </c>
      <c r="R55" s="39"/>
      <c r="S55" s="38">
        <f>H63</f>
        <v>0</v>
      </c>
      <c r="T55" s="39"/>
      <c r="U55" s="38">
        <f>I63</f>
        <v>0</v>
      </c>
      <c r="V55" s="39"/>
      <c r="W55" s="38">
        <f>J63</f>
        <v>0</v>
      </c>
      <c r="X55" s="39"/>
      <c r="Y55" s="38">
        <f>K63</f>
        <v>0</v>
      </c>
      <c r="Z55" s="39"/>
      <c r="AA55" s="38">
        <f>L63</f>
        <v>0</v>
      </c>
      <c r="AB55" s="42"/>
    </row>
    <row r="56" spans="1:28" ht="15" customHeight="1">
      <c r="A56" s="34" t="s">
        <v>3</v>
      </c>
      <c r="B56" s="34"/>
      <c r="C56" s="34"/>
      <c r="D56" s="34"/>
      <c r="E56" s="38">
        <f>A64</f>
        <v>5535</v>
      </c>
      <c r="F56" s="39"/>
      <c r="G56" s="38">
        <f>B64</f>
        <v>0</v>
      </c>
      <c r="H56" s="39"/>
      <c r="I56" s="38">
        <f>C64</f>
        <v>0</v>
      </c>
      <c r="J56" s="39"/>
      <c r="K56" s="38">
        <f>D64</f>
        <v>8836</v>
      </c>
      <c r="L56" s="39"/>
      <c r="M56" s="38">
        <f>E64</f>
        <v>0</v>
      </c>
      <c r="N56" s="39"/>
      <c r="O56" s="38">
        <f>F64</f>
        <v>0</v>
      </c>
      <c r="P56" s="39"/>
      <c r="Q56" s="38">
        <f>G64</f>
        <v>0</v>
      </c>
      <c r="R56" s="39"/>
      <c r="S56" s="38">
        <f>H64</f>
        <v>0</v>
      </c>
      <c r="T56" s="39"/>
      <c r="U56" s="38">
        <f>I64</f>
        <v>0</v>
      </c>
      <c r="V56" s="39"/>
      <c r="W56" s="38">
        <f>J64</f>
        <v>0</v>
      </c>
      <c r="X56" s="39"/>
      <c r="Y56" s="38">
        <f>K64</f>
        <v>0</v>
      </c>
      <c r="Z56" s="39"/>
      <c r="AA56" s="38">
        <f>L64</f>
        <v>0</v>
      </c>
      <c r="AB56" s="42"/>
    </row>
    <row r="57" spans="1:28" ht="15" customHeight="1" thickBot="1">
      <c r="A57" s="43" t="s">
        <v>24</v>
      </c>
      <c r="B57" s="43"/>
      <c r="C57" s="43"/>
      <c r="D57" s="87"/>
      <c r="E57" s="47">
        <f>A65</f>
        <v>51226</v>
      </c>
      <c r="F57" s="48"/>
      <c r="G57" s="47">
        <f>B65</f>
        <v>0</v>
      </c>
      <c r="H57" s="48"/>
      <c r="I57" s="47">
        <f>C65</f>
        <v>0</v>
      </c>
      <c r="J57" s="48"/>
      <c r="K57" s="47">
        <f>D65</f>
        <v>81475</v>
      </c>
      <c r="L57" s="48"/>
      <c r="M57" s="47">
        <f>E65</f>
        <v>0</v>
      </c>
      <c r="N57" s="48"/>
      <c r="O57" s="47">
        <f>F65</f>
        <v>0</v>
      </c>
      <c r="P57" s="48"/>
      <c r="Q57" s="47">
        <f>G65</f>
        <v>0</v>
      </c>
      <c r="R57" s="48"/>
      <c r="S57" s="47">
        <f>H65</f>
        <v>0</v>
      </c>
      <c r="T57" s="48"/>
      <c r="U57" s="47">
        <f>I65</f>
        <v>0</v>
      </c>
      <c r="V57" s="48"/>
      <c r="W57" s="47">
        <f>J65</f>
        <v>0</v>
      </c>
      <c r="X57" s="48"/>
      <c r="Y57" s="47">
        <f>K65</f>
        <v>0</v>
      </c>
      <c r="Z57" s="48"/>
      <c r="AA57" s="47">
        <f>L65</f>
        <v>0</v>
      </c>
      <c r="AB57" s="51"/>
    </row>
    <row r="58" spans="1:28" ht="15" customHeight="1" hidden="1">
      <c r="A58" s="97">
        <v>73</v>
      </c>
      <c r="B58" s="98">
        <v>0</v>
      </c>
      <c r="C58" s="97">
        <v>14</v>
      </c>
      <c r="D58" s="97">
        <v>11</v>
      </c>
      <c r="E58" s="101">
        <v>21</v>
      </c>
      <c r="F58" s="101">
        <v>18</v>
      </c>
      <c r="G58" s="102">
        <v>5</v>
      </c>
      <c r="H58" s="100">
        <v>0</v>
      </c>
      <c r="I58" s="102">
        <v>2</v>
      </c>
      <c r="J58" s="100">
        <v>0</v>
      </c>
      <c r="K58" s="100">
        <v>0</v>
      </c>
      <c r="L58" s="100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 customHeight="1" hidden="1">
      <c r="A59" s="97">
        <v>120</v>
      </c>
      <c r="B59" s="98">
        <v>0</v>
      </c>
      <c r="C59" s="97">
        <v>15</v>
      </c>
      <c r="D59" s="97">
        <v>11</v>
      </c>
      <c r="E59" s="101">
        <v>21</v>
      </c>
      <c r="F59" s="101">
        <v>63</v>
      </c>
      <c r="G59" s="102">
        <v>6</v>
      </c>
      <c r="H59" s="100">
        <v>0</v>
      </c>
      <c r="I59" s="102">
        <v>2</v>
      </c>
      <c r="J59" s="100">
        <v>0</v>
      </c>
      <c r="K59" s="100">
        <v>0</v>
      </c>
      <c r="L59" s="100"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 customHeight="1" hidden="1">
      <c r="A60" s="97">
        <v>65571</v>
      </c>
      <c r="B60" s="98">
        <v>0</v>
      </c>
      <c r="C60" s="97">
        <v>3479</v>
      </c>
      <c r="D60" s="97">
        <v>3188</v>
      </c>
      <c r="E60" s="101">
        <v>5942</v>
      </c>
      <c r="F60" s="101">
        <v>20159</v>
      </c>
      <c r="G60" s="102">
        <v>7971</v>
      </c>
      <c r="H60" s="100">
        <v>0</v>
      </c>
      <c r="I60" s="102">
        <v>10461</v>
      </c>
      <c r="J60" s="100">
        <v>0</v>
      </c>
      <c r="K60" s="100">
        <v>0</v>
      </c>
      <c r="L60" s="100"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 customHeight="1" hidden="1">
      <c r="A61" s="97">
        <v>406660</v>
      </c>
      <c r="B61" s="98">
        <v>0</v>
      </c>
      <c r="C61" s="97">
        <v>14037</v>
      </c>
      <c r="D61" s="97">
        <v>14947</v>
      </c>
      <c r="E61" s="101">
        <v>30982</v>
      </c>
      <c r="F61" s="101">
        <v>107748</v>
      </c>
      <c r="G61" s="102">
        <v>43475</v>
      </c>
      <c r="H61" s="100">
        <v>0</v>
      </c>
      <c r="I61" s="102">
        <v>62770</v>
      </c>
      <c r="J61" s="100">
        <v>0</v>
      </c>
      <c r="K61" s="100">
        <v>0</v>
      </c>
      <c r="L61" s="100"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 customHeight="1" hidden="1">
      <c r="A62" s="97">
        <v>1</v>
      </c>
      <c r="B62" s="98">
        <v>0</v>
      </c>
      <c r="C62" s="98">
        <v>0</v>
      </c>
      <c r="D62" s="97">
        <v>1</v>
      </c>
      <c r="E62" s="99">
        <v>0</v>
      </c>
      <c r="F62" s="99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" customHeight="1" hidden="1">
      <c r="A63" s="97">
        <v>1</v>
      </c>
      <c r="B63" s="98">
        <v>0</v>
      </c>
      <c r="C63" s="98">
        <v>0</v>
      </c>
      <c r="D63" s="97">
        <v>1</v>
      </c>
      <c r="E63" s="99">
        <v>0</v>
      </c>
      <c r="F63" s="99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" customHeight="1" hidden="1">
      <c r="A64" s="97">
        <v>5535</v>
      </c>
      <c r="B64" s="98">
        <v>0</v>
      </c>
      <c r="C64" s="98">
        <v>0</v>
      </c>
      <c r="D64" s="97">
        <v>8836</v>
      </c>
      <c r="E64" s="99">
        <v>0</v>
      </c>
      <c r="F64" s="99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 customHeight="1" hidden="1">
      <c r="A65" s="97">
        <v>51226</v>
      </c>
      <c r="B65" s="98">
        <v>0</v>
      </c>
      <c r="C65" s="98">
        <v>0</v>
      </c>
      <c r="D65" s="97">
        <v>81475</v>
      </c>
      <c r="E65" s="99">
        <v>0</v>
      </c>
      <c r="F65" s="99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45" customHeight="1">
      <c r="A66" s="9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</row>
    <row r="67" spans="1:28" ht="18" customHeight="1">
      <c r="A67" s="91" t="str">
        <f>IF(LEN(A2)&gt;0,"資料來源："&amp;A2,"")</f>
        <v>資料來源：依據ｏｏ縣(市)政府、處、局資料彙編。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8" customHeight="1">
      <c r="A68" s="91" t="str">
        <f>IF(LEN(A2)&gt;0,"填表說明："&amp;E2,"")</f>
        <v>填表說明：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</sheetData>
  <sheetProtection/>
  <mergeCells count="342">
    <mergeCell ref="A5:AB5"/>
    <mergeCell ref="A6:AB6"/>
    <mergeCell ref="A66:AB66"/>
    <mergeCell ref="A67:AB67"/>
    <mergeCell ref="A68:AB68"/>
    <mergeCell ref="W7:AB7"/>
    <mergeCell ref="W16:AB16"/>
    <mergeCell ref="W27:AB27"/>
    <mergeCell ref="W38:AB38"/>
    <mergeCell ref="W47:AB47"/>
    <mergeCell ref="U57:V57"/>
    <mergeCell ref="W57:X57"/>
    <mergeCell ref="Y57:Z57"/>
    <mergeCell ref="AA57:AB57"/>
    <mergeCell ref="AA56:AB56"/>
    <mergeCell ref="A57:D57"/>
    <mergeCell ref="E57:F57"/>
    <mergeCell ref="G57:H57"/>
    <mergeCell ref="I57:J57"/>
    <mergeCell ref="K57:L57"/>
    <mergeCell ref="U55:V55"/>
    <mergeCell ref="W55:X55"/>
    <mergeCell ref="Y55:Z55"/>
    <mergeCell ref="M57:N57"/>
    <mergeCell ref="O57:P57"/>
    <mergeCell ref="Q57:R57"/>
    <mergeCell ref="S57:T57"/>
    <mergeCell ref="O56:P56"/>
    <mergeCell ref="Q56:R56"/>
    <mergeCell ref="S56:T56"/>
    <mergeCell ref="AA55:AB55"/>
    <mergeCell ref="A56:D56"/>
    <mergeCell ref="E56:F56"/>
    <mergeCell ref="G56:H56"/>
    <mergeCell ref="I56:J56"/>
    <mergeCell ref="K56:L56"/>
    <mergeCell ref="M56:N56"/>
    <mergeCell ref="U56:V56"/>
    <mergeCell ref="W56:X56"/>
    <mergeCell ref="Y56:Z56"/>
    <mergeCell ref="AA54:AB54"/>
    <mergeCell ref="A55:D55"/>
    <mergeCell ref="E55:F55"/>
    <mergeCell ref="G55:H55"/>
    <mergeCell ref="I55:J55"/>
    <mergeCell ref="K55:L55"/>
    <mergeCell ref="M55:N55"/>
    <mergeCell ref="O55:P55"/>
    <mergeCell ref="Q55:R55"/>
    <mergeCell ref="S55:T55"/>
    <mergeCell ref="O54:P54"/>
    <mergeCell ref="Q54:R54"/>
    <mergeCell ref="S54:T54"/>
    <mergeCell ref="U54:V54"/>
    <mergeCell ref="W54:X54"/>
    <mergeCell ref="Y54:Z54"/>
    <mergeCell ref="U53:V53"/>
    <mergeCell ref="W53:X53"/>
    <mergeCell ref="Y53:Z53"/>
    <mergeCell ref="AA53:AB53"/>
    <mergeCell ref="A54:D54"/>
    <mergeCell ref="E54:F54"/>
    <mergeCell ref="G54:H54"/>
    <mergeCell ref="I54:J54"/>
    <mergeCell ref="K54:L54"/>
    <mergeCell ref="M54:N54"/>
    <mergeCell ref="AA52:AB52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O52:P52"/>
    <mergeCell ref="Q52:R52"/>
    <mergeCell ref="S52:T52"/>
    <mergeCell ref="U52:V52"/>
    <mergeCell ref="W52:X52"/>
    <mergeCell ref="Y52:Z52"/>
    <mergeCell ref="U51:V51"/>
    <mergeCell ref="W51:X51"/>
    <mergeCell ref="Y51:Z51"/>
    <mergeCell ref="AA51:AB51"/>
    <mergeCell ref="A52:D52"/>
    <mergeCell ref="E52:F52"/>
    <mergeCell ref="G52:H52"/>
    <mergeCell ref="I52:J52"/>
    <mergeCell ref="K52:L52"/>
    <mergeCell ref="M52:N52"/>
    <mergeCell ref="AA50:AB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O50:P50"/>
    <mergeCell ref="Q50:R50"/>
    <mergeCell ref="S50:T50"/>
    <mergeCell ref="U50:V50"/>
    <mergeCell ref="W50:X50"/>
    <mergeCell ref="Y50:Z50"/>
    <mergeCell ref="U49:V49"/>
    <mergeCell ref="W49:X49"/>
    <mergeCell ref="Y49:Z49"/>
    <mergeCell ref="AA49:AB49"/>
    <mergeCell ref="A50:D50"/>
    <mergeCell ref="E50:F50"/>
    <mergeCell ref="G50:H50"/>
    <mergeCell ref="I50:J50"/>
    <mergeCell ref="K50:L50"/>
    <mergeCell ref="M50:N50"/>
    <mergeCell ref="AA48:AB48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O48:P48"/>
    <mergeCell ref="Q48:R48"/>
    <mergeCell ref="S48:T48"/>
    <mergeCell ref="U48:V48"/>
    <mergeCell ref="W48:X48"/>
    <mergeCell ref="Y48:Z48"/>
    <mergeCell ref="A48:D48"/>
    <mergeCell ref="E48:F48"/>
    <mergeCell ref="G48:H48"/>
    <mergeCell ref="I48:J48"/>
    <mergeCell ref="K48:L48"/>
    <mergeCell ref="M48:N48"/>
    <mergeCell ref="Z42:AB42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W41:Y41"/>
    <mergeCell ref="Z41:AB41"/>
    <mergeCell ref="B42:D42"/>
    <mergeCell ref="E42:G42"/>
    <mergeCell ref="H42:J42"/>
    <mergeCell ref="K42:M42"/>
    <mergeCell ref="N42:P42"/>
    <mergeCell ref="Q42:S42"/>
    <mergeCell ref="T42:V42"/>
    <mergeCell ref="W42:Y42"/>
    <mergeCell ref="T39:V40"/>
    <mergeCell ref="W39:Y40"/>
    <mergeCell ref="Z39:AB40"/>
    <mergeCell ref="B41:D41"/>
    <mergeCell ref="E41:G41"/>
    <mergeCell ref="H41:J41"/>
    <mergeCell ref="K41:M41"/>
    <mergeCell ref="N41:P41"/>
    <mergeCell ref="Q41:S41"/>
    <mergeCell ref="T41:V41"/>
    <mergeCell ref="T33:V33"/>
    <mergeCell ref="W33:Y33"/>
    <mergeCell ref="Z33:AB33"/>
    <mergeCell ref="A39:A40"/>
    <mergeCell ref="B39:D40"/>
    <mergeCell ref="E39:G40"/>
    <mergeCell ref="H39:J40"/>
    <mergeCell ref="K39:M40"/>
    <mergeCell ref="N39:P40"/>
    <mergeCell ref="Q39:S40"/>
    <mergeCell ref="A33:D33"/>
    <mergeCell ref="E33:G33"/>
    <mergeCell ref="H33:J33"/>
    <mergeCell ref="K33:M33"/>
    <mergeCell ref="N33:P33"/>
    <mergeCell ref="Q33:S33"/>
    <mergeCell ref="Z31:AB31"/>
    <mergeCell ref="A32:D32"/>
    <mergeCell ref="E32:G32"/>
    <mergeCell ref="H32:J32"/>
    <mergeCell ref="K32:M32"/>
    <mergeCell ref="N32:P32"/>
    <mergeCell ref="Q32:S32"/>
    <mergeCell ref="T32:V32"/>
    <mergeCell ref="W32:Y32"/>
    <mergeCell ref="Z32:AB32"/>
    <mergeCell ref="W30:Y30"/>
    <mergeCell ref="Z30:AB30"/>
    <mergeCell ref="A31:D31"/>
    <mergeCell ref="E31:G31"/>
    <mergeCell ref="H31:J31"/>
    <mergeCell ref="K31:M31"/>
    <mergeCell ref="N31:P31"/>
    <mergeCell ref="Q31:S31"/>
    <mergeCell ref="T31:V31"/>
    <mergeCell ref="W31:Y31"/>
    <mergeCell ref="T28:V29"/>
    <mergeCell ref="W28:Y29"/>
    <mergeCell ref="Z28:AB29"/>
    <mergeCell ref="A30:D30"/>
    <mergeCell ref="E30:G30"/>
    <mergeCell ref="H30:J30"/>
    <mergeCell ref="K30:M30"/>
    <mergeCell ref="N30:P30"/>
    <mergeCell ref="Q30:S30"/>
    <mergeCell ref="T30:V30"/>
    <mergeCell ref="A28:D29"/>
    <mergeCell ref="E28:G29"/>
    <mergeCell ref="H28:J29"/>
    <mergeCell ref="K28:M29"/>
    <mergeCell ref="N28:P29"/>
    <mergeCell ref="Q28:S29"/>
    <mergeCell ref="Q22:R22"/>
    <mergeCell ref="S22:T22"/>
    <mergeCell ref="U22:V22"/>
    <mergeCell ref="W22:X22"/>
    <mergeCell ref="Y22:Z22"/>
    <mergeCell ref="AA22:AB22"/>
    <mergeCell ref="Y21:Z21"/>
    <mergeCell ref="AA21:AB21"/>
    <mergeCell ref="A22:B22"/>
    <mergeCell ref="C22:D22"/>
    <mergeCell ref="E22:F22"/>
    <mergeCell ref="G22:H22"/>
    <mergeCell ref="I22:J22"/>
    <mergeCell ref="K22:L22"/>
    <mergeCell ref="M22:N22"/>
    <mergeCell ref="O22:P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Q20:R20"/>
    <mergeCell ref="S20:T20"/>
    <mergeCell ref="U20:V20"/>
    <mergeCell ref="W20:X20"/>
    <mergeCell ref="Y20:Z20"/>
    <mergeCell ref="AA20:AB20"/>
    <mergeCell ref="Y19:Z19"/>
    <mergeCell ref="AA19:AB19"/>
    <mergeCell ref="A20:B20"/>
    <mergeCell ref="C20:D20"/>
    <mergeCell ref="E20:F20"/>
    <mergeCell ref="G20:H20"/>
    <mergeCell ref="I20:J20"/>
    <mergeCell ref="K20:L20"/>
    <mergeCell ref="M20:N20"/>
    <mergeCell ref="O20:P20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17:N18"/>
    <mergeCell ref="O17:P18"/>
    <mergeCell ref="Q17:R18"/>
    <mergeCell ref="S17:X17"/>
    <mergeCell ref="Y17:Z18"/>
    <mergeCell ref="AA17:AB18"/>
    <mergeCell ref="S18:T18"/>
    <mergeCell ref="U18:V18"/>
    <mergeCell ref="W18:X18"/>
    <mergeCell ref="A17:B18"/>
    <mergeCell ref="C17:D18"/>
    <mergeCell ref="E17:F18"/>
    <mergeCell ref="G17:H18"/>
    <mergeCell ref="I17:J18"/>
    <mergeCell ref="K17:L18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1"/>
    <mergeCell ref="A11:E11"/>
    <mergeCell ref="F11:H11"/>
    <mergeCell ref="I11:J11"/>
    <mergeCell ref="K11:L11"/>
    <mergeCell ref="M11:N11"/>
    <mergeCell ref="O11:P11"/>
    <mergeCell ref="Q10:R10"/>
    <mergeCell ref="S10:T10"/>
    <mergeCell ref="U10:V10"/>
    <mergeCell ref="M8:N9"/>
    <mergeCell ref="O8:P9"/>
    <mergeCell ref="I10:J10"/>
    <mergeCell ref="S8:T9"/>
    <mergeCell ref="U8:V9"/>
    <mergeCell ref="A10:E10"/>
    <mergeCell ref="F10:H10"/>
    <mergeCell ref="K10:L10"/>
    <mergeCell ref="M10:N10"/>
    <mergeCell ref="O10:P10"/>
    <mergeCell ref="Q8:R9"/>
    <mergeCell ref="A8:E9"/>
    <mergeCell ref="F8:H9"/>
    <mergeCell ref="I8:J9"/>
    <mergeCell ref="K8:L9"/>
    <mergeCell ref="W8:X9"/>
    <mergeCell ref="W10:X10"/>
    <mergeCell ref="Y8:AB8"/>
    <mergeCell ref="Y9:Z9"/>
    <mergeCell ref="AA9:AB9"/>
    <mergeCell ref="Y10:Z10"/>
    <mergeCell ref="AA10:AB1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2016-12-07T12:13:11Z</cp:lastPrinted>
  <dcterms:created xsi:type="dcterms:W3CDTF">2001-02-06T07:45:53Z</dcterms:created>
  <dcterms:modified xsi:type="dcterms:W3CDTF">2017-11-03T09:06:44Z</dcterms:modified>
  <cp:category/>
  <cp:version/>
  <cp:contentType/>
  <cp:contentStatus/>
</cp:coreProperties>
</file>