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5-00-04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<sst xmlns="http://schemas.openxmlformats.org/spreadsheetml/2006/main" count="127" uniqueCount="101">
  <si>
    <t>總計</t>
  </si>
  <si>
    <t>件數</t>
  </si>
  <si>
    <t>棟數</t>
  </si>
  <si>
    <t>總樓地板面積</t>
  </si>
  <si>
    <t>住宅區</t>
  </si>
  <si>
    <t>商業區</t>
  </si>
  <si>
    <t>工業區</t>
  </si>
  <si>
    <t>行政區</t>
  </si>
  <si>
    <t>文教區</t>
  </si>
  <si>
    <t>風景區</t>
  </si>
  <si>
    <t>農業區</t>
  </si>
  <si>
    <t>其他</t>
  </si>
  <si>
    <t>都市計畫區域外</t>
  </si>
  <si>
    <t>住宅</t>
  </si>
  <si>
    <t>基地面積</t>
  </si>
  <si>
    <t>地面層面積</t>
  </si>
  <si>
    <t>法定工程造價概算</t>
  </si>
  <si>
    <t>一、使用分區別</t>
  </si>
  <si>
    <t>二、用途別</t>
  </si>
  <si>
    <t>三、構造別</t>
  </si>
  <si>
    <t>非住宅</t>
  </si>
  <si>
    <t>項　目　別</t>
  </si>
  <si>
    <t>總　計</t>
  </si>
  <si>
    <t>磚　構　造</t>
  </si>
  <si>
    <t>混凝土構造</t>
  </si>
  <si>
    <t>鋼骨鋼筋混
凝土構造</t>
  </si>
  <si>
    <t>冷軋型鋼構造</t>
  </si>
  <si>
    <t>單位：平方公尺</t>
  </si>
  <si>
    <t>單位：件，平方公尺，仟元，戶</t>
  </si>
  <si>
    <t>單位：件，楝，平方公尺，仟元</t>
  </si>
  <si>
    <t>總樓地板面積</t>
  </si>
  <si>
    <t>法定工程造價概算</t>
  </si>
  <si>
    <t>總　　計</t>
  </si>
  <si>
    <t>木　構　造</t>
  </si>
  <si>
    <t>鋼　構　造</t>
  </si>
  <si>
    <t>其他</t>
  </si>
  <si>
    <t>單位：件，棟，平方公尺，仟元</t>
  </si>
  <si>
    <t>農業設施</t>
  </si>
  <si>
    <t>危險物品類(I類)</t>
  </si>
  <si>
    <t>住宿類(H類)</t>
  </si>
  <si>
    <t>宿舍安養(H-1類)</t>
  </si>
  <si>
    <t>公共集會類
(A類)</t>
  </si>
  <si>
    <t>宗教、殯葬業
(E類)</t>
  </si>
  <si>
    <t>辦公、服務類
(G類)</t>
  </si>
  <si>
    <t>衛生、福利
、更生類(F類)</t>
  </si>
  <si>
    <t>休閒、文教類
(D類)</t>
  </si>
  <si>
    <t>工業、倉儲類
(C類)</t>
  </si>
  <si>
    <t>商業類
(B類)</t>
  </si>
  <si>
    <t>四、高度別</t>
  </si>
  <si>
    <t>總計</t>
  </si>
  <si>
    <t>7公尺以下</t>
  </si>
  <si>
    <t>超過7公尺
-15公尺以下</t>
  </si>
  <si>
    <t>超過15公尺
-30公尺以下</t>
  </si>
  <si>
    <t>超過30公尺
-45公尺以下</t>
  </si>
  <si>
    <t>超過45公尺
-60公尺以下</t>
  </si>
  <si>
    <t>超過60公尺
-75公尺以下</t>
  </si>
  <si>
    <t>超過75公尺
-90公尺以下</t>
  </si>
  <si>
    <t>超過90公尺</t>
  </si>
  <si>
    <t>件數</t>
  </si>
  <si>
    <t>棟數</t>
  </si>
  <si>
    <t>總樓地板面積</t>
  </si>
  <si>
    <t>五、層數別</t>
  </si>
  <si>
    <t>項　目　別</t>
  </si>
  <si>
    <t>件數</t>
  </si>
  <si>
    <t>件數</t>
  </si>
  <si>
    <t>總樓地核面積</t>
  </si>
  <si>
    <t>法定工程造價概算</t>
  </si>
  <si>
    <t>地下層</t>
  </si>
  <si>
    <t>1層</t>
  </si>
  <si>
    <t>2層</t>
  </si>
  <si>
    <t>3層</t>
  </si>
  <si>
    <t>4層</t>
  </si>
  <si>
    <t>5層</t>
  </si>
  <si>
    <t>6層</t>
  </si>
  <si>
    <t>7層</t>
  </si>
  <si>
    <t>8層</t>
  </si>
  <si>
    <t>9層</t>
  </si>
  <si>
    <t>10層</t>
  </si>
  <si>
    <t>11層</t>
  </si>
  <si>
    <t>12層</t>
  </si>
  <si>
    <t>13層</t>
  </si>
  <si>
    <t>14層</t>
  </si>
  <si>
    <t>15層</t>
  </si>
  <si>
    <t>16層</t>
  </si>
  <si>
    <t>17層</t>
  </si>
  <si>
    <t>18層</t>
  </si>
  <si>
    <t>19層</t>
  </si>
  <si>
    <t>20層</t>
  </si>
  <si>
    <t>21層</t>
  </si>
  <si>
    <t>22層以上</t>
  </si>
  <si>
    <t>苗栗縣政府</t>
  </si>
  <si>
    <t>月　　　報</t>
  </si>
  <si>
    <t>每月終了後10日內編送</t>
  </si>
  <si>
    <t>2355-00-04-2</t>
  </si>
  <si>
    <t>苗栗縣政府核發建築物使用執照</t>
  </si>
  <si>
    <t>中華民國108年 5月</t>
  </si>
  <si>
    <t>公　開　類</t>
  </si>
  <si>
    <t>民國108年 6月 4日 14:30:32 印製</t>
  </si>
  <si>
    <t>本表編製2份，經陳核後，1份送主計(處)室，1份自存外，資料並經由網際網路報送內政部營建署統計資料庫。</t>
  </si>
  <si>
    <t>苗栗縣政府核發建築物使用執照(續)</t>
  </si>
  <si>
    <t>依據ｏｏ縣(市)政府、處、局資料彙編。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</si>
</sst>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  <numFmt numFmtId="187" formatCode="##0"/>
  </numFmts>
  <fonts count="49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Times New Roman"/>
      <family val="1"/>
    </font>
    <font>
      <sz val="9"/>
      <color indexed="8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8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1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center" wrapText="1"/>
    </xf>
    <xf numFmtId="176" fontId="6" fillId="0" borderId="0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176" fontId="6" fillId="0" borderId="0" xfId="39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vertical="center" wrapText="1"/>
    </xf>
    <xf numFmtId="176" fontId="6" fillId="0" borderId="0" xfId="0" applyNumberFormat="1" applyFont="1" applyBorder="1" applyAlignment="1">
      <alignment/>
    </xf>
    <xf numFmtId="176" fontId="6" fillId="0" borderId="11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2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 wrapText="1"/>
    </xf>
    <xf numFmtId="176" fontId="6" fillId="0" borderId="2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22" xfId="0" applyNumberFormat="1" applyFont="1" applyBorder="1" applyAlignment="1">
      <alignment horizontal="right" vertical="center" wrapText="1"/>
    </xf>
    <xf numFmtId="176" fontId="6" fillId="0" borderId="20" xfId="0" applyNumberFormat="1" applyFont="1" applyBorder="1" applyAlignment="1">
      <alignment horizontal="right" vertical="center" wrapText="1"/>
    </xf>
    <xf numFmtId="176" fontId="6" fillId="0" borderId="21" xfId="0" applyNumberFormat="1" applyFont="1" applyBorder="1" applyAlignment="1">
      <alignment horizontal="righ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1" xfId="0" applyNumberFormat="1" applyFont="1" applyBorder="1" applyAlignment="1">
      <alignment horizontal="center" vertical="center" wrapText="1"/>
    </xf>
    <xf numFmtId="176" fontId="6" fillId="0" borderId="32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center" vertical="center" wrapText="1"/>
    </xf>
    <xf numFmtId="176" fontId="6" fillId="0" borderId="33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176" fontId="6" fillId="0" borderId="0" xfId="0" applyNumberFormat="1" applyFont="1" applyBorder="1" applyAlignment="1">
      <alignment horizontal="distributed" vertical="center" wrapText="1"/>
    </xf>
    <xf numFmtId="176" fontId="6" fillId="0" borderId="34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35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right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6" fontId="6" fillId="0" borderId="29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6" fontId="6" fillId="0" borderId="36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right" vertical="center" wrapText="1"/>
    </xf>
    <xf numFmtId="176" fontId="6" fillId="0" borderId="37" xfId="0" applyNumberFormat="1" applyFont="1" applyBorder="1" applyAlignment="1">
      <alignment horizontal="right" vertical="center" wrapText="1"/>
    </xf>
    <xf numFmtId="176" fontId="6" fillId="0" borderId="24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right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38" xfId="0" applyNumberFormat="1" applyFont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3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6" fillId="0" borderId="0" xfId="0" applyNumberFormat="1" applyFont="1" applyBorder="1" applyAlignment="1">
      <alignment horizontal="left" wrapText="1"/>
    </xf>
    <xf numFmtId="176" fontId="6" fillId="0" borderId="0" xfId="0" applyNumberFormat="1" applyFont="1" applyBorder="1" applyAlignment="1">
      <alignment horizontal="right" wrapText="1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6" xfId="0" applyNumberFormat="1" applyFont="1" applyBorder="1" applyAlignment="1">
      <alignment horizontal="distributed" vertical="center" wrapText="1"/>
    </xf>
    <xf numFmtId="176" fontId="6" fillId="0" borderId="40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6" fillId="0" borderId="39" xfId="0" applyNumberFormat="1" applyFont="1" applyBorder="1" applyAlignment="1">
      <alignment horizontal="right" vertical="center" wrapText="1"/>
    </xf>
    <xf numFmtId="176" fontId="6" fillId="0" borderId="28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right" vertical="center" wrapText="1"/>
    </xf>
    <xf numFmtId="176" fontId="6" fillId="0" borderId="41" xfId="0" applyNumberFormat="1" applyFont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0" borderId="24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39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/>
    </xf>
    <xf numFmtId="176" fontId="6" fillId="0" borderId="28" xfId="0" applyNumberFormat="1" applyFont="1" applyBorder="1" applyAlignment="1">
      <alignment horizontal="right"/>
    </xf>
    <xf numFmtId="176" fontId="6" fillId="0" borderId="41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wrapText="1"/>
    </xf>
    <xf numFmtId="176" fontId="6" fillId="0" borderId="44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6" fillId="0" borderId="39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36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42" xfId="0" applyNumberFormat="1" applyFont="1" applyBorder="1" applyAlignment="1">
      <alignment horizontal="right"/>
    </xf>
    <xf numFmtId="176" fontId="6" fillId="0" borderId="23" xfId="0" applyNumberFormat="1" applyFont="1" applyBorder="1" applyAlignment="1">
      <alignment horizontal="center" vertical="center" wrapText="1"/>
    </xf>
    <xf numFmtId="176" fontId="6" fillId="0" borderId="39" xfId="0" applyNumberFormat="1" applyFont="1" applyBorder="1" applyAlignment="1">
      <alignment horizontal="distributed" vertical="center" wrapText="1"/>
    </xf>
    <xf numFmtId="176" fontId="6" fillId="0" borderId="41" xfId="0" applyNumberFormat="1" applyFont="1" applyBorder="1" applyAlignment="1">
      <alignment horizontal="distributed" vertical="center" wrapText="1"/>
    </xf>
    <xf numFmtId="176" fontId="6" fillId="0" borderId="42" xfId="0" applyNumberFormat="1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left" wrapText="1"/>
    </xf>
    <xf numFmtId="185" fontId="30" fillId="0" borderId="11" xfId="0" applyNumberFormat="1" applyFont="1" applyBorder="1" applyAlignment="1">
      <alignment horizontal="distributed" vertical="center" wrapText="1"/>
    </xf>
    <xf numFmtId="186" fontId="30" fillId="0" borderId="0" xfId="39" applyNumberFormat="1" applyFont="1" applyBorder="1" applyAlignment="1">
      <alignment horizontal="center" vertical="center"/>
    </xf>
    <xf numFmtId="185" fontId="30" fillId="0" borderId="0" xfId="39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distributed" vertical="center" wrapText="1"/>
    </xf>
    <xf numFmtId="186" fontId="30" fillId="0" borderId="0" xfId="0" applyNumberFormat="1" applyFont="1" applyBorder="1" applyAlignment="1">
      <alignment horizontal="distributed" vertical="center" wrapText="1"/>
    </xf>
    <xf numFmtId="187" fontId="30" fillId="0" borderId="0" xfId="0" applyNumberFormat="1" applyFont="1" applyBorder="1" applyAlignment="1">
      <alignment horizontal="center" vertical="center"/>
    </xf>
    <xf numFmtId="185" fontId="30" fillId="0" borderId="0" xfId="0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86" fontId="30" fillId="0" borderId="11" xfId="0" applyNumberFormat="1" applyFont="1" applyBorder="1" applyAlignment="1">
      <alignment horizontal="distributed" vertical="center" wrapText="1"/>
    </xf>
    <xf numFmtId="186" fontId="30" fillId="0" borderId="11" xfId="0" applyNumberFormat="1" applyFont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623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7019925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88487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5" name="Text Box 67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6" name="Text Box 69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>
      <xdr:nvSpPr>
        <xdr:cNvPr id="7" name="Text Box 71"/>
        <xdr:cNvSpPr txBox="1">
          <a:spLocks noChangeArrowheads="1"/>
        </xdr:cNvSpPr>
      </xdr:nvSpPr>
      <xdr:spPr>
        <a:xfrm>
          <a:off x="11591925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8" name="Text Box 145"/>
        <xdr:cNvSpPr txBox="1">
          <a:spLocks noChangeArrowheads="1"/>
        </xdr:cNvSpPr>
      </xdr:nvSpPr>
      <xdr:spPr>
        <a:xfrm>
          <a:off x="33623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>
      <xdr:nvSpPr>
        <xdr:cNvPr id="9" name="Text Box 147"/>
        <xdr:cNvSpPr txBox="1">
          <a:spLocks noChangeArrowheads="1"/>
        </xdr:cNvSpPr>
      </xdr:nvSpPr>
      <xdr:spPr>
        <a:xfrm>
          <a:off x="70199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0" name="Text Box 149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>
      <xdr:nvSpPr>
        <xdr:cNvPr id="11" name="Text Box 151"/>
        <xdr:cNvSpPr txBox="1">
          <a:spLocks noChangeArrowheads="1"/>
        </xdr:cNvSpPr>
      </xdr:nvSpPr>
      <xdr:spPr>
        <a:xfrm>
          <a:off x="8848725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>
      <xdr:nvSpPr>
        <xdr:cNvPr id="12" name="Text Box 204"/>
        <xdr:cNvSpPr txBox="1">
          <a:spLocks noChangeArrowheads="1"/>
        </xdr:cNvSpPr>
      </xdr:nvSpPr>
      <xdr:spPr>
        <a:xfrm>
          <a:off x="7019925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3" name="Text Box 221"/>
        <xdr:cNvSpPr txBox="1">
          <a:spLocks noChangeArrowheads="1"/>
        </xdr:cNvSpPr>
      </xdr:nvSpPr>
      <xdr:spPr>
        <a:xfrm>
          <a:off x="33623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>
      <xdr:nvSpPr>
        <xdr:cNvPr id="14" name="Text Box 223"/>
        <xdr:cNvSpPr txBox="1">
          <a:spLocks noChangeArrowheads="1"/>
        </xdr:cNvSpPr>
      </xdr:nvSpPr>
      <xdr:spPr>
        <a:xfrm>
          <a:off x="70199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5" name="Text Box 225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16" name="Text Box 227"/>
        <xdr:cNvSpPr txBox="1">
          <a:spLocks noChangeArrowheads="1"/>
        </xdr:cNvSpPr>
      </xdr:nvSpPr>
      <xdr:spPr>
        <a:xfrm>
          <a:off x="8848725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3</xdr:row>
      <xdr:rowOff>19050</xdr:rowOff>
    </xdr:from>
    <xdr:ext cx="13354050" cy="428625"/>
    <xdr:grpSp>
      <xdr:nvGrpSpPr>
        <xdr:cNvPr id="17" name="群組 8"/>
        <xdr:cNvGrpSpPr>
          <a:grpSpLocks/>
        </xdr:cNvGrpSpPr>
      </xdr:nvGrpSpPr>
      <xdr:grpSpPr>
        <a:xfrm>
          <a:off x="0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18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19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20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21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23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24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25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>
      <xdr:nvSpPr>
        <xdr:cNvPr id="26" name="Text Box 2"/>
        <xdr:cNvSpPr txBox="1">
          <a:spLocks noChangeArrowheads="1"/>
        </xdr:cNvSpPr>
      </xdr:nvSpPr>
      <xdr:spPr>
        <a:xfrm>
          <a:off x="167830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>
      <xdr:nvSpPr>
        <xdr:cNvPr id="27" name="Text Box 46"/>
        <xdr:cNvSpPr txBox="1">
          <a:spLocks noChangeArrowheads="1"/>
        </xdr:cNvSpPr>
      </xdr:nvSpPr>
      <xdr:spPr>
        <a:xfrm>
          <a:off x="20440650" y="2171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8" name="Text Box 48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>
      <xdr:nvSpPr>
        <xdr:cNvPr id="29" name="Text Box 50"/>
        <xdr:cNvSpPr txBox="1">
          <a:spLocks noChangeArrowheads="1"/>
        </xdr:cNvSpPr>
      </xdr:nvSpPr>
      <xdr:spPr>
        <a:xfrm>
          <a:off x="222694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0" name="Text Box 67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1" name="Text Box 69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>
      <xdr:nvSpPr>
        <xdr:cNvPr id="32" name="Text Box 71"/>
        <xdr:cNvSpPr txBox="1">
          <a:spLocks noChangeArrowheads="1"/>
        </xdr:cNvSpPr>
      </xdr:nvSpPr>
      <xdr:spPr>
        <a:xfrm>
          <a:off x="25012650" y="2143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>
      <xdr:nvSpPr>
        <xdr:cNvPr id="33" name="Text Box 145"/>
        <xdr:cNvSpPr txBox="1">
          <a:spLocks noChangeArrowheads="1"/>
        </xdr:cNvSpPr>
      </xdr:nvSpPr>
      <xdr:spPr>
        <a:xfrm>
          <a:off x="167830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34" name="Text Box 147"/>
        <xdr:cNvSpPr txBox="1">
          <a:spLocks noChangeArrowheads="1"/>
        </xdr:cNvSpPr>
      </xdr:nvSpPr>
      <xdr:spPr>
        <a:xfrm>
          <a:off x="204406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5" name="Text Box 149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>
      <xdr:nvSpPr>
        <xdr:cNvPr id="36" name="Text Box 151"/>
        <xdr:cNvSpPr txBox="1">
          <a:spLocks noChangeArrowheads="1"/>
        </xdr:cNvSpPr>
      </xdr:nvSpPr>
      <xdr:spPr>
        <a:xfrm>
          <a:off x="22269450" y="3667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>
      <xdr:nvSpPr>
        <xdr:cNvPr id="37" name="Text Box 204"/>
        <xdr:cNvSpPr txBox="1">
          <a:spLocks noChangeArrowheads="1"/>
        </xdr:cNvSpPr>
      </xdr:nvSpPr>
      <xdr:spPr>
        <a:xfrm>
          <a:off x="20440650" y="5286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>
      <xdr:nvSpPr>
        <xdr:cNvPr id="38" name="Text Box 221"/>
        <xdr:cNvSpPr txBox="1">
          <a:spLocks noChangeArrowheads="1"/>
        </xdr:cNvSpPr>
      </xdr:nvSpPr>
      <xdr:spPr>
        <a:xfrm>
          <a:off x="167830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>
      <xdr:nvSpPr>
        <xdr:cNvPr id="39" name="Text Box 223"/>
        <xdr:cNvSpPr txBox="1">
          <a:spLocks noChangeArrowheads="1"/>
        </xdr:cNvSpPr>
      </xdr:nvSpPr>
      <xdr:spPr>
        <a:xfrm>
          <a:off x="204406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0" name="Text Box 225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>
      <xdr:nvSpPr>
        <xdr:cNvPr id="41" name="Text Box 227"/>
        <xdr:cNvSpPr txBox="1">
          <a:spLocks noChangeArrowheads="1"/>
        </xdr:cNvSpPr>
      </xdr:nvSpPr>
      <xdr:spPr>
        <a:xfrm>
          <a:off x="22269450" y="7038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3</xdr:row>
      <xdr:rowOff>19050</xdr:rowOff>
    </xdr:from>
    <xdr:ext cx="13354050" cy="428625"/>
    <xdr:grpSp>
      <xdr:nvGrpSpPr>
        <xdr:cNvPr id="42" name="群組 8"/>
        <xdr:cNvGrpSpPr>
          <a:grpSpLocks/>
        </xdr:cNvGrpSpPr>
      </xdr:nvGrpSpPr>
      <xdr:grpSpPr>
        <a:xfrm>
          <a:off x="13420725" y="19050"/>
          <a:ext cx="13354050" cy="428625"/>
          <a:chOff x="0" y="19050"/>
          <a:chExt cx="13611225" cy="428625"/>
        </a:xfrm>
        <a:solidFill>
          <a:srgbClr val="FFFFFF"/>
        </a:solidFill>
      </xdr:grpSpPr>
      <xdr:sp textlink="A1">
        <xdr:nvSpPr>
          <xdr:cNvPr id="43" name="報表類別"/>
          <xdr:cNvSpPr>
            <a:spLocks/>
          </xdr:cNvSpPr>
        </xdr:nvSpPr>
        <xdr:spPr>
          <a:xfrm>
            <a:off x="0" y="19050"/>
            <a:ext cx="932369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44" name="報表週期"/>
          <xdr:cNvSpPr>
            <a:spLocks/>
          </xdr:cNvSpPr>
        </xdr:nvSpPr>
        <xdr:spPr>
          <a:xfrm>
            <a:off x="0" y="227255"/>
            <a:ext cx="932369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45" name="報表類別"/>
          <xdr:cNvSpPr>
            <a:spLocks/>
          </xdr:cNvSpPr>
        </xdr:nvSpPr>
        <xdr:spPr>
          <a:xfrm>
            <a:off x="952786" y="227255"/>
            <a:ext cx="9895361" cy="22042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10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46" name="Line 141"/>
          <xdr:cNvSpPr>
            <a:spLocks/>
          </xdr:cNvSpPr>
        </xdr:nvSpPr>
        <xdr:spPr>
          <a:xfrm>
            <a:off x="925563" y="447675"/>
            <a:ext cx="991577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7" name="編製機關"/>
          <xdr:cNvSpPr>
            <a:spLocks/>
          </xdr:cNvSpPr>
        </xdr:nvSpPr>
        <xdr:spPr>
          <a:xfrm>
            <a:off x="10841341" y="19050"/>
            <a:ext cx="752020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48" name="表號"/>
          <xdr:cNvSpPr>
            <a:spLocks/>
          </xdr:cNvSpPr>
        </xdr:nvSpPr>
        <xdr:spPr>
          <a:xfrm>
            <a:off x="10841341" y="227255"/>
            <a:ext cx="752020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49" name="報表類別"/>
          <xdr:cNvSpPr>
            <a:spLocks/>
          </xdr:cNvSpPr>
        </xdr:nvSpPr>
        <xdr:spPr>
          <a:xfrm>
            <a:off x="11593361" y="19050"/>
            <a:ext cx="2017864" cy="20820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苗栗縣政府</a:t>
            </a:r>
          </a:p>
        </xdr:txBody>
      </xdr:sp>
      <xdr:sp textlink="W1">
        <xdr:nvSpPr>
          <xdr:cNvPr id="50" name="報表類別"/>
          <xdr:cNvSpPr>
            <a:spLocks/>
          </xdr:cNvSpPr>
        </xdr:nvSpPr>
        <xdr:spPr>
          <a:xfrm>
            <a:off x="11593361" y="227255"/>
            <a:ext cx="2017864" cy="22042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2355-00-04-2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、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8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2"/>
  <sheetViews>
    <sheetView tabSelected="1" zoomScalePageLayoutView="0" workbookViewId="0" topLeftCell="A4">
      <selection activeCell="A6" sqref="A6:AB6"/>
    </sheetView>
  </sheetViews>
  <sheetFormatPr defaultColWidth="9.33203125" defaultRowHeight="12"/>
  <cols>
    <col min="1" max="1" width="18.83203125" style="0" customWidth="1"/>
    <col min="2" max="28" width="8" style="0" customWidth="1"/>
    <col min="29" max="29" width="18.83203125" style="0" customWidth="1"/>
    <col min="30" max="56" width="8" style="0" customWidth="1"/>
    <col min="57" max="57" width="9.33203125" style="0" customWidth="1"/>
  </cols>
  <sheetData>
    <row r="1" spans="1:23" ht="15" customHeight="1" hidden="1">
      <c r="A1" s="149" t="s">
        <v>96</v>
      </c>
      <c r="B1" s="149" t="s">
        <v>90</v>
      </c>
      <c r="C1" s="149" t="s">
        <v>91</v>
      </c>
      <c r="D1" s="149" t="s">
        <v>92</v>
      </c>
      <c r="E1" s="150" t="s">
        <v>93</v>
      </c>
      <c r="F1" s="151" t="s">
        <v>94</v>
      </c>
      <c r="G1" s="152" t="s">
        <v>95</v>
      </c>
      <c r="W1" t="str">
        <f>E1&amp;"、8"</f>
        <v>2355-00-04-2、8</v>
      </c>
    </row>
    <row r="2" spans="1:7" ht="15" customHeight="1" hidden="1">
      <c r="A2" s="149" t="s">
        <v>96</v>
      </c>
      <c r="B2" s="149" t="s">
        <v>90</v>
      </c>
      <c r="C2" s="149" t="s">
        <v>91</v>
      </c>
      <c r="D2" s="149" t="s">
        <v>92</v>
      </c>
      <c r="E2" s="150" t="s">
        <v>93</v>
      </c>
      <c r="F2" s="151" t="s">
        <v>99</v>
      </c>
      <c r="G2" s="152" t="s">
        <v>95</v>
      </c>
    </row>
    <row r="3" spans="1:3" ht="15" customHeight="1" hidden="1">
      <c r="A3" s="149" t="s">
        <v>100</v>
      </c>
      <c r="B3" s="152" t="s">
        <v>97</v>
      </c>
      <c r="C3" s="149" t="s">
        <v>98</v>
      </c>
    </row>
    <row r="4" ht="16.5" customHeight="1"/>
    <row r="5" ht="16.5" customHeight="1"/>
    <row r="6" spans="1:56" ht="36" customHeight="1">
      <c r="A6" s="93" t="str">
        <f>F1</f>
        <v>苗栗縣政府核發建築物使用執照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 t="str">
        <f>F2</f>
        <v>苗栗縣政府核發建築物使用執照(續)</v>
      </c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</row>
    <row r="7" spans="1:56" ht="24" customHeight="1">
      <c r="A7" s="94" t="str">
        <f>G1</f>
        <v>中華民國108年 5月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 t="str">
        <f>G2</f>
        <v>中華民國108年 5月</v>
      </c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</row>
    <row r="8" spans="1:56" ht="21.75" customHeight="1" thickBot="1">
      <c r="A8" s="139" t="s">
        <v>17</v>
      </c>
      <c r="B8" s="13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24" t="s">
        <v>27</v>
      </c>
      <c r="X8" s="124"/>
      <c r="Y8" s="124"/>
      <c r="Z8" s="124"/>
      <c r="AA8" s="124"/>
      <c r="AB8" s="124"/>
      <c r="AC8" s="95" t="s">
        <v>48</v>
      </c>
      <c r="AD8" s="95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96" t="s">
        <v>27</v>
      </c>
      <c r="AZ8" s="96"/>
      <c r="BA8" s="96"/>
      <c r="BB8" s="96"/>
      <c r="BC8" s="96"/>
      <c r="BD8" s="96"/>
    </row>
    <row r="9" spans="1:56" ht="18" customHeight="1">
      <c r="A9" s="54" t="s">
        <v>21</v>
      </c>
      <c r="B9" s="54"/>
      <c r="C9" s="54"/>
      <c r="D9" s="54"/>
      <c r="E9" s="54"/>
      <c r="F9" s="63" t="s">
        <v>0</v>
      </c>
      <c r="G9" s="54"/>
      <c r="H9" s="60"/>
      <c r="I9" s="59" t="s">
        <v>4</v>
      </c>
      <c r="J9" s="60"/>
      <c r="K9" s="59" t="s">
        <v>5</v>
      </c>
      <c r="L9" s="60"/>
      <c r="M9" s="59" t="s">
        <v>6</v>
      </c>
      <c r="N9" s="60"/>
      <c r="O9" s="59" t="s">
        <v>7</v>
      </c>
      <c r="P9" s="60"/>
      <c r="Q9" s="59" t="s">
        <v>8</v>
      </c>
      <c r="R9" s="60"/>
      <c r="S9" s="59" t="s">
        <v>9</v>
      </c>
      <c r="T9" s="60"/>
      <c r="U9" s="59" t="s">
        <v>10</v>
      </c>
      <c r="V9" s="60"/>
      <c r="W9" s="59" t="s">
        <v>11</v>
      </c>
      <c r="X9" s="60"/>
      <c r="Y9" s="97" t="s">
        <v>12</v>
      </c>
      <c r="Z9" s="97"/>
      <c r="AA9" s="97"/>
      <c r="AB9" s="97"/>
      <c r="AC9" s="83" t="s">
        <v>21</v>
      </c>
      <c r="AD9" s="54" t="s">
        <v>49</v>
      </c>
      <c r="AE9" s="54"/>
      <c r="AF9" s="54"/>
      <c r="AG9" s="52" t="s">
        <v>50</v>
      </c>
      <c r="AH9" s="52"/>
      <c r="AI9" s="52"/>
      <c r="AJ9" s="52" t="s">
        <v>51</v>
      </c>
      <c r="AK9" s="52"/>
      <c r="AL9" s="52"/>
      <c r="AM9" s="52" t="s">
        <v>52</v>
      </c>
      <c r="AN9" s="52"/>
      <c r="AO9" s="52"/>
      <c r="AP9" s="52" t="s">
        <v>53</v>
      </c>
      <c r="AQ9" s="52"/>
      <c r="AR9" s="52"/>
      <c r="AS9" s="52" t="s">
        <v>54</v>
      </c>
      <c r="AT9" s="52"/>
      <c r="AU9" s="52"/>
      <c r="AV9" s="52" t="s">
        <v>55</v>
      </c>
      <c r="AW9" s="52"/>
      <c r="AX9" s="52"/>
      <c r="AY9" s="52" t="s">
        <v>56</v>
      </c>
      <c r="AZ9" s="52"/>
      <c r="BA9" s="52"/>
      <c r="BB9" s="97" t="s">
        <v>57</v>
      </c>
      <c r="BC9" s="97"/>
      <c r="BD9" s="97"/>
    </row>
    <row r="10" spans="1:56" ht="18" customHeight="1" thickBot="1">
      <c r="A10" s="55"/>
      <c r="B10" s="55"/>
      <c r="C10" s="55"/>
      <c r="D10" s="55"/>
      <c r="E10" s="55"/>
      <c r="F10" s="64"/>
      <c r="G10" s="55"/>
      <c r="H10" s="62"/>
      <c r="I10" s="61"/>
      <c r="J10" s="62"/>
      <c r="K10" s="61"/>
      <c r="L10" s="62"/>
      <c r="M10" s="61"/>
      <c r="N10" s="62"/>
      <c r="O10" s="61"/>
      <c r="P10" s="62"/>
      <c r="Q10" s="61"/>
      <c r="R10" s="62"/>
      <c r="S10" s="61"/>
      <c r="T10" s="62"/>
      <c r="U10" s="61"/>
      <c r="V10" s="62"/>
      <c r="W10" s="61"/>
      <c r="X10" s="62"/>
      <c r="Y10" s="101" t="s">
        <v>13</v>
      </c>
      <c r="Z10" s="101"/>
      <c r="AA10" s="101" t="s">
        <v>20</v>
      </c>
      <c r="AB10" s="33"/>
      <c r="AC10" s="84"/>
      <c r="AD10" s="55"/>
      <c r="AE10" s="55"/>
      <c r="AF10" s="55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98"/>
      <c r="BC10" s="98"/>
      <c r="BD10" s="98"/>
    </row>
    <row r="11" spans="1:56" ht="18" customHeight="1">
      <c r="A11" s="103" t="s">
        <v>14</v>
      </c>
      <c r="B11" s="103"/>
      <c r="C11" s="103"/>
      <c r="D11" s="103"/>
      <c r="E11" s="103"/>
      <c r="F11" s="104">
        <f>A14</f>
        <v>306567</v>
      </c>
      <c r="G11" s="105"/>
      <c r="H11" s="106"/>
      <c r="I11" s="99">
        <f>B14</f>
        <v>5578</v>
      </c>
      <c r="J11" s="100"/>
      <c r="K11" s="99">
        <f>C14</f>
        <v>7044</v>
      </c>
      <c r="L11" s="100"/>
      <c r="M11" s="99">
        <f>D14</f>
        <v>0</v>
      </c>
      <c r="N11" s="100"/>
      <c r="O11" s="99">
        <f>E14</f>
        <v>0</v>
      </c>
      <c r="P11" s="100"/>
      <c r="Q11" s="99">
        <f>F14</f>
        <v>0</v>
      </c>
      <c r="R11" s="100"/>
      <c r="S11" s="99">
        <f>G14</f>
        <v>0</v>
      </c>
      <c r="T11" s="100"/>
      <c r="U11" s="99">
        <f>H14</f>
        <v>0</v>
      </c>
      <c r="V11" s="100"/>
      <c r="W11" s="99">
        <f>I14</f>
        <v>29516</v>
      </c>
      <c r="X11" s="100"/>
      <c r="Y11" s="99">
        <f>J14</f>
        <v>336</v>
      </c>
      <c r="Z11" s="100"/>
      <c r="AA11" s="99">
        <f>K14</f>
        <v>264093</v>
      </c>
      <c r="AB11" s="102"/>
      <c r="AC11" s="7" t="s">
        <v>58</v>
      </c>
      <c r="AD11" s="72">
        <f>AC14</f>
        <v>56</v>
      </c>
      <c r="AE11" s="73"/>
      <c r="AF11" s="73"/>
      <c r="AG11" s="56">
        <f>AD14</f>
        <v>18</v>
      </c>
      <c r="AH11" s="56"/>
      <c r="AI11" s="56"/>
      <c r="AJ11" s="56">
        <f>AE14</f>
        <v>34</v>
      </c>
      <c r="AK11" s="56"/>
      <c r="AL11" s="56"/>
      <c r="AM11" s="91">
        <f>AF14</f>
        <v>4</v>
      </c>
      <c r="AN11" s="91"/>
      <c r="AO11" s="91"/>
      <c r="AP11" s="91">
        <f>AG14</f>
        <v>0</v>
      </c>
      <c r="AQ11" s="91"/>
      <c r="AR11" s="91"/>
      <c r="AS11" s="91">
        <f>AH14</f>
        <v>0</v>
      </c>
      <c r="AT11" s="91"/>
      <c r="AU11" s="91"/>
      <c r="AV11" s="91">
        <f>AI14</f>
        <v>0</v>
      </c>
      <c r="AW11" s="91"/>
      <c r="AX11" s="91"/>
      <c r="AY11" s="91">
        <f>AJ14</f>
        <v>0</v>
      </c>
      <c r="AZ11" s="91"/>
      <c r="BA11" s="91"/>
      <c r="BB11" s="92">
        <f>AK14</f>
        <v>0</v>
      </c>
      <c r="BC11" s="92"/>
      <c r="BD11" s="92"/>
    </row>
    <row r="12" spans="1:56" ht="18" customHeight="1">
      <c r="A12" s="107" t="s">
        <v>15</v>
      </c>
      <c r="B12" s="107"/>
      <c r="C12" s="107"/>
      <c r="D12" s="107"/>
      <c r="E12" s="107"/>
      <c r="F12" s="76">
        <f>A15</f>
        <v>22200</v>
      </c>
      <c r="G12" s="77"/>
      <c r="H12" s="108"/>
      <c r="I12" s="37">
        <f>B15</f>
        <v>2905</v>
      </c>
      <c r="J12" s="109"/>
      <c r="K12" s="110">
        <f>C15</f>
        <v>473</v>
      </c>
      <c r="L12" s="111"/>
      <c r="M12" s="37">
        <f>D15</f>
        <v>0</v>
      </c>
      <c r="N12" s="109"/>
      <c r="O12" s="37">
        <f>E15</f>
        <v>0</v>
      </c>
      <c r="P12" s="109"/>
      <c r="Q12" s="37">
        <f>F15</f>
        <v>0</v>
      </c>
      <c r="R12" s="109"/>
      <c r="S12" s="37">
        <f>G15</f>
        <v>0</v>
      </c>
      <c r="T12" s="109"/>
      <c r="U12" s="37">
        <f>H15</f>
        <v>0</v>
      </c>
      <c r="V12" s="109"/>
      <c r="W12" s="37">
        <f>I15</f>
        <v>3445</v>
      </c>
      <c r="X12" s="109"/>
      <c r="Y12" s="37">
        <f>J15</f>
        <v>170</v>
      </c>
      <c r="Z12" s="109"/>
      <c r="AA12" s="37">
        <f>K15</f>
        <v>15207</v>
      </c>
      <c r="AB12" s="38"/>
      <c r="AC12" s="8" t="s">
        <v>59</v>
      </c>
      <c r="AD12" s="76">
        <f>AC15</f>
        <v>72</v>
      </c>
      <c r="AE12" s="77"/>
      <c r="AF12" s="77"/>
      <c r="AG12" s="65">
        <f>AD15</f>
        <v>27</v>
      </c>
      <c r="AH12" s="65"/>
      <c r="AI12" s="65"/>
      <c r="AJ12" s="65">
        <f>AE15</f>
        <v>40</v>
      </c>
      <c r="AK12" s="65"/>
      <c r="AL12" s="65"/>
      <c r="AM12" s="90">
        <f>AF15</f>
        <v>5</v>
      </c>
      <c r="AN12" s="90"/>
      <c r="AO12" s="90"/>
      <c r="AP12" s="89">
        <f>AG15</f>
        <v>0</v>
      </c>
      <c r="AQ12" s="89"/>
      <c r="AR12" s="89"/>
      <c r="AS12" s="89">
        <f>AH15</f>
        <v>0</v>
      </c>
      <c r="AT12" s="89"/>
      <c r="AU12" s="89"/>
      <c r="AV12" s="89">
        <f>AI15</f>
        <v>0</v>
      </c>
      <c r="AW12" s="89"/>
      <c r="AX12" s="89"/>
      <c r="AY12" s="89">
        <f>AJ15</f>
        <v>0</v>
      </c>
      <c r="AZ12" s="89"/>
      <c r="BA12" s="89"/>
      <c r="BB12" s="38">
        <f>AK15</f>
        <v>0</v>
      </c>
      <c r="BC12" s="38"/>
      <c r="BD12" s="38"/>
    </row>
    <row r="13" spans="1:56" ht="18" customHeight="1" thickBot="1">
      <c r="A13" s="112" t="s">
        <v>3</v>
      </c>
      <c r="B13" s="112"/>
      <c r="C13" s="112"/>
      <c r="D13" s="112"/>
      <c r="E13" s="112"/>
      <c r="F13" s="78">
        <f>A16</f>
        <v>46047</v>
      </c>
      <c r="G13" s="79"/>
      <c r="H13" s="113"/>
      <c r="I13" s="39">
        <f>B16</f>
        <v>10139</v>
      </c>
      <c r="J13" s="114"/>
      <c r="K13" s="115">
        <f>C16</f>
        <v>1382</v>
      </c>
      <c r="L13" s="116"/>
      <c r="M13" s="39">
        <f>D16</f>
        <v>0</v>
      </c>
      <c r="N13" s="114"/>
      <c r="O13" s="39">
        <f>E16</f>
        <v>0</v>
      </c>
      <c r="P13" s="114"/>
      <c r="Q13" s="39">
        <f>F16</f>
        <v>0</v>
      </c>
      <c r="R13" s="114"/>
      <c r="S13" s="39">
        <f>G16</f>
        <v>0</v>
      </c>
      <c r="T13" s="114"/>
      <c r="U13" s="39">
        <f>H16</f>
        <v>0</v>
      </c>
      <c r="V13" s="114"/>
      <c r="W13" s="39">
        <f>I16</f>
        <v>12472</v>
      </c>
      <c r="X13" s="114"/>
      <c r="Y13" s="39">
        <f>J16</f>
        <v>170</v>
      </c>
      <c r="Z13" s="114"/>
      <c r="AA13" s="39">
        <f>K16</f>
        <v>21884</v>
      </c>
      <c r="AB13" s="40"/>
      <c r="AC13" s="9" t="s">
        <v>60</v>
      </c>
      <c r="AD13" s="78">
        <f>AC16</f>
        <v>46047</v>
      </c>
      <c r="AE13" s="79"/>
      <c r="AF13" s="79"/>
      <c r="AG13" s="80">
        <f>AD16</f>
        <v>4733</v>
      </c>
      <c r="AH13" s="80"/>
      <c r="AI13" s="80"/>
      <c r="AJ13" s="80">
        <f>AE16</f>
        <v>27036</v>
      </c>
      <c r="AK13" s="80"/>
      <c r="AL13" s="80"/>
      <c r="AM13" s="88">
        <f>AF16</f>
        <v>14278</v>
      </c>
      <c r="AN13" s="88"/>
      <c r="AO13" s="88"/>
      <c r="AP13" s="87">
        <f>AG16</f>
        <v>0</v>
      </c>
      <c r="AQ13" s="87"/>
      <c r="AR13" s="87"/>
      <c r="AS13" s="87">
        <f>AH16</f>
        <v>0</v>
      </c>
      <c r="AT13" s="87"/>
      <c r="AU13" s="87"/>
      <c r="AV13" s="87">
        <f>AI16</f>
        <v>0</v>
      </c>
      <c r="AW13" s="87"/>
      <c r="AX13" s="87"/>
      <c r="AY13" s="87">
        <f>AJ16</f>
        <v>0</v>
      </c>
      <c r="AZ13" s="87"/>
      <c r="BA13" s="87"/>
      <c r="BB13" s="40">
        <f>AK16</f>
        <v>0</v>
      </c>
      <c r="BC13" s="40"/>
      <c r="BD13" s="40"/>
    </row>
    <row r="14" spans="1:56" ht="15" customHeight="1" hidden="1">
      <c r="A14" s="144">
        <v>306567</v>
      </c>
      <c r="B14" s="144">
        <v>5578</v>
      </c>
      <c r="C14" s="144">
        <v>7044</v>
      </c>
      <c r="D14" s="145">
        <v>0</v>
      </c>
      <c r="E14" s="145">
        <v>0</v>
      </c>
      <c r="F14" s="148">
        <v>0</v>
      </c>
      <c r="G14" s="148">
        <v>0</v>
      </c>
      <c r="H14" s="148">
        <v>0</v>
      </c>
      <c r="I14" s="147">
        <v>29516</v>
      </c>
      <c r="J14" s="147">
        <v>336</v>
      </c>
      <c r="K14" s="147">
        <v>264093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40">
        <v>56</v>
      </c>
      <c r="AD14" s="140">
        <v>18</v>
      </c>
      <c r="AE14" s="140">
        <v>34</v>
      </c>
      <c r="AF14" s="140">
        <v>4</v>
      </c>
      <c r="AG14" s="153">
        <v>0</v>
      </c>
      <c r="AH14" s="154">
        <v>0</v>
      </c>
      <c r="AI14" s="154">
        <v>0</v>
      </c>
      <c r="AJ14" s="154">
        <v>0</v>
      </c>
      <c r="AK14" s="155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" customHeight="1" hidden="1">
      <c r="A15" s="144">
        <v>22200</v>
      </c>
      <c r="B15" s="144">
        <v>2905</v>
      </c>
      <c r="C15" s="144">
        <v>473</v>
      </c>
      <c r="D15" s="145">
        <v>0</v>
      </c>
      <c r="E15" s="145">
        <v>0</v>
      </c>
      <c r="F15" s="148">
        <v>0</v>
      </c>
      <c r="G15" s="148">
        <v>0</v>
      </c>
      <c r="H15" s="148">
        <v>0</v>
      </c>
      <c r="I15" s="147">
        <v>3445</v>
      </c>
      <c r="J15" s="147">
        <v>170</v>
      </c>
      <c r="K15" s="147">
        <v>15207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44">
        <v>72</v>
      </c>
      <c r="AD15" s="144">
        <v>27</v>
      </c>
      <c r="AE15" s="144">
        <v>40</v>
      </c>
      <c r="AF15" s="144">
        <v>5</v>
      </c>
      <c r="AG15" s="145">
        <v>0</v>
      </c>
      <c r="AH15" s="148">
        <v>0</v>
      </c>
      <c r="AI15" s="148">
        <v>0</v>
      </c>
      <c r="AJ15" s="148">
        <v>0</v>
      </c>
      <c r="AK15" s="143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" customHeight="1" hidden="1">
      <c r="A16" s="144">
        <v>46047</v>
      </c>
      <c r="B16" s="144">
        <v>10139</v>
      </c>
      <c r="C16" s="144">
        <v>1382</v>
      </c>
      <c r="D16" s="145">
        <v>0</v>
      </c>
      <c r="E16" s="145">
        <v>0</v>
      </c>
      <c r="F16" s="148">
        <v>0</v>
      </c>
      <c r="G16" s="148">
        <v>0</v>
      </c>
      <c r="H16" s="148">
        <v>0</v>
      </c>
      <c r="I16" s="147">
        <v>12472</v>
      </c>
      <c r="J16" s="147">
        <v>170</v>
      </c>
      <c r="K16" s="147">
        <v>21884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44">
        <v>46047</v>
      </c>
      <c r="AD16" s="144">
        <v>4733</v>
      </c>
      <c r="AE16" s="144">
        <v>27036</v>
      </c>
      <c r="AF16" s="144">
        <v>14278</v>
      </c>
      <c r="AG16" s="145">
        <v>0</v>
      </c>
      <c r="AH16" s="148">
        <v>0</v>
      </c>
      <c r="AI16" s="148">
        <v>0</v>
      </c>
      <c r="AJ16" s="148">
        <v>0</v>
      </c>
      <c r="AK16" s="143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30" customHeight="1" thickBot="1">
      <c r="A17" s="5" t="s">
        <v>18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5" t="s">
        <v>28</v>
      </c>
      <c r="X17" s="45"/>
      <c r="Y17" s="45"/>
      <c r="Z17" s="45"/>
      <c r="AA17" s="45"/>
      <c r="AB17" s="45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47"/>
      <c r="AZ17" s="47"/>
      <c r="BA17" s="47"/>
      <c r="BB17" s="47"/>
      <c r="BC17" s="47"/>
      <c r="BD17" s="47"/>
    </row>
    <row r="18" spans="1:56" ht="18" customHeight="1">
      <c r="A18" s="54" t="s">
        <v>21</v>
      </c>
      <c r="B18" s="54"/>
      <c r="C18" s="54"/>
      <c r="D18" s="60"/>
      <c r="E18" s="59" t="s">
        <v>22</v>
      </c>
      <c r="F18" s="54"/>
      <c r="G18" s="54"/>
      <c r="H18" s="52" t="s">
        <v>41</v>
      </c>
      <c r="I18" s="52"/>
      <c r="J18" s="52"/>
      <c r="K18" s="52" t="s">
        <v>47</v>
      </c>
      <c r="L18" s="52"/>
      <c r="M18" s="52"/>
      <c r="N18" s="52" t="s">
        <v>46</v>
      </c>
      <c r="O18" s="52"/>
      <c r="P18" s="52"/>
      <c r="Q18" s="52" t="s">
        <v>45</v>
      </c>
      <c r="R18" s="52"/>
      <c r="S18" s="52"/>
      <c r="T18" s="52" t="s">
        <v>42</v>
      </c>
      <c r="U18" s="52"/>
      <c r="V18" s="52"/>
      <c r="W18" s="52" t="s">
        <v>44</v>
      </c>
      <c r="X18" s="52"/>
      <c r="Y18" s="52"/>
      <c r="Z18" s="59" t="s">
        <v>43</v>
      </c>
      <c r="AA18" s="54"/>
      <c r="AB18" s="54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8" customHeight="1" thickBot="1">
      <c r="A19" s="55"/>
      <c r="B19" s="55"/>
      <c r="C19" s="55"/>
      <c r="D19" s="62"/>
      <c r="E19" s="61"/>
      <c r="F19" s="55"/>
      <c r="G19" s="55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1"/>
      <c r="AA19" s="55"/>
      <c r="AB19" s="5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8" customHeight="1">
      <c r="A20" s="103" t="s">
        <v>1</v>
      </c>
      <c r="B20" s="103"/>
      <c r="C20" s="103"/>
      <c r="D20" s="136"/>
      <c r="E20" s="35">
        <f>A24</f>
        <v>56</v>
      </c>
      <c r="F20" s="36"/>
      <c r="G20" s="36"/>
      <c r="H20" s="117">
        <f>B24</f>
        <v>1</v>
      </c>
      <c r="I20" s="117"/>
      <c r="J20" s="117"/>
      <c r="K20" s="117">
        <f>C24</f>
        <v>0</v>
      </c>
      <c r="L20" s="117"/>
      <c r="M20" s="117"/>
      <c r="N20" s="117">
        <f>D24</f>
        <v>9</v>
      </c>
      <c r="O20" s="117"/>
      <c r="P20" s="117"/>
      <c r="Q20" s="117">
        <f>E24</f>
        <v>0</v>
      </c>
      <c r="R20" s="117"/>
      <c r="S20" s="117"/>
      <c r="T20" s="117">
        <f>F24</f>
        <v>0</v>
      </c>
      <c r="U20" s="117"/>
      <c r="V20" s="117"/>
      <c r="W20" s="117">
        <f>G24</f>
        <v>1</v>
      </c>
      <c r="X20" s="117"/>
      <c r="Y20" s="117"/>
      <c r="Z20" s="35">
        <f>H24</f>
        <v>3</v>
      </c>
      <c r="AA20" s="36"/>
      <c r="AB20" s="3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8" customHeight="1">
      <c r="A21" s="107" t="s">
        <v>2</v>
      </c>
      <c r="B21" s="107"/>
      <c r="C21" s="107"/>
      <c r="D21" s="137"/>
      <c r="E21" s="37">
        <f>A25</f>
        <v>72</v>
      </c>
      <c r="F21" s="38"/>
      <c r="G21" s="38"/>
      <c r="H21" s="89">
        <f>B25</f>
        <v>2</v>
      </c>
      <c r="I21" s="89"/>
      <c r="J21" s="89"/>
      <c r="K21" s="89">
        <f>C25</f>
        <v>0</v>
      </c>
      <c r="L21" s="89"/>
      <c r="M21" s="89"/>
      <c r="N21" s="89">
        <f>D25</f>
        <v>11</v>
      </c>
      <c r="O21" s="89"/>
      <c r="P21" s="89"/>
      <c r="Q21" s="89">
        <f>E25</f>
        <v>0</v>
      </c>
      <c r="R21" s="89"/>
      <c r="S21" s="89"/>
      <c r="T21" s="89">
        <f>F25</f>
        <v>0</v>
      </c>
      <c r="U21" s="89"/>
      <c r="V21" s="89"/>
      <c r="W21" s="89">
        <f>G25</f>
        <v>1</v>
      </c>
      <c r="X21" s="89"/>
      <c r="Y21" s="89"/>
      <c r="Z21" s="37">
        <f>H25</f>
        <v>5</v>
      </c>
      <c r="AA21" s="38"/>
      <c r="AB21" s="38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8" customHeight="1">
      <c r="A22" s="107" t="s">
        <v>3</v>
      </c>
      <c r="B22" s="107"/>
      <c r="C22" s="107"/>
      <c r="D22" s="137"/>
      <c r="E22" s="37">
        <f>A26</f>
        <v>46047</v>
      </c>
      <c r="F22" s="38"/>
      <c r="G22" s="38"/>
      <c r="H22" s="89">
        <f>B26</f>
        <v>307</v>
      </c>
      <c r="I22" s="89"/>
      <c r="J22" s="89"/>
      <c r="K22" s="89">
        <f>C26</f>
        <v>0</v>
      </c>
      <c r="L22" s="89"/>
      <c r="M22" s="89"/>
      <c r="N22" s="89">
        <f>D26</f>
        <v>29840</v>
      </c>
      <c r="O22" s="89"/>
      <c r="P22" s="89"/>
      <c r="Q22" s="89">
        <f>E26</f>
        <v>0</v>
      </c>
      <c r="R22" s="89"/>
      <c r="S22" s="89"/>
      <c r="T22" s="89">
        <f>F26</f>
        <v>0</v>
      </c>
      <c r="U22" s="89"/>
      <c r="V22" s="89"/>
      <c r="W22" s="89">
        <f>G26</f>
        <v>616</v>
      </c>
      <c r="X22" s="89"/>
      <c r="Y22" s="89"/>
      <c r="Z22" s="37">
        <f>H26</f>
        <v>1319</v>
      </c>
      <c r="AA22" s="38"/>
      <c r="AB22" s="38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8" customHeight="1" thickBot="1">
      <c r="A23" s="112" t="s">
        <v>16</v>
      </c>
      <c r="B23" s="112"/>
      <c r="C23" s="112"/>
      <c r="D23" s="138"/>
      <c r="E23" s="39">
        <f>A27</f>
        <v>231422</v>
      </c>
      <c r="F23" s="40"/>
      <c r="G23" s="40"/>
      <c r="H23" s="87">
        <f>B27</f>
        <v>1690</v>
      </c>
      <c r="I23" s="87"/>
      <c r="J23" s="87"/>
      <c r="K23" s="87">
        <f>C27</f>
        <v>0</v>
      </c>
      <c r="L23" s="87"/>
      <c r="M23" s="87"/>
      <c r="N23" s="87">
        <f>D27</f>
        <v>143999</v>
      </c>
      <c r="O23" s="87"/>
      <c r="P23" s="87"/>
      <c r="Q23" s="87">
        <f>E27</f>
        <v>0</v>
      </c>
      <c r="R23" s="87"/>
      <c r="S23" s="87"/>
      <c r="T23" s="87">
        <f>F27</f>
        <v>0</v>
      </c>
      <c r="U23" s="87"/>
      <c r="V23" s="87"/>
      <c r="W23" s="87">
        <f>G27</f>
        <v>3079</v>
      </c>
      <c r="X23" s="87"/>
      <c r="Y23" s="87"/>
      <c r="Z23" s="39">
        <f>H27</f>
        <v>6732</v>
      </c>
      <c r="AA23" s="40"/>
      <c r="AB23" s="40"/>
      <c r="AC23" s="16"/>
      <c r="AD23" s="16"/>
      <c r="AE23" s="16"/>
      <c r="AF23" s="16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</row>
    <row r="24" spans="1:56" ht="15" customHeight="1" hidden="1">
      <c r="A24" s="144">
        <v>56</v>
      </c>
      <c r="B24" s="144">
        <v>1</v>
      </c>
      <c r="C24" s="141">
        <v>0</v>
      </c>
      <c r="D24" s="142">
        <v>9</v>
      </c>
      <c r="E24" s="141">
        <v>0</v>
      </c>
      <c r="F24" s="141">
        <v>0</v>
      </c>
      <c r="G24" s="147">
        <v>1</v>
      </c>
      <c r="H24" s="147">
        <v>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" customHeight="1" hidden="1">
      <c r="A25" s="144">
        <v>72</v>
      </c>
      <c r="B25" s="144">
        <v>2</v>
      </c>
      <c r="C25" s="141">
        <v>0</v>
      </c>
      <c r="D25" s="142">
        <v>11</v>
      </c>
      <c r="E25" s="141">
        <v>0</v>
      </c>
      <c r="F25" s="141">
        <v>0</v>
      </c>
      <c r="G25" s="147">
        <v>1</v>
      </c>
      <c r="H25" s="147">
        <v>5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" customHeight="1" hidden="1">
      <c r="A26" s="144">
        <v>46047</v>
      </c>
      <c r="B26" s="144">
        <v>307</v>
      </c>
      <c r="C26" s="141">
        <v>0</v>
      </c>
      <c r="D26" s="142">
        <v>29840</v>
      </c>
      <c r="E26" s="141">
        <v>0</v>
      </c>
      <c r="F26" s="141">
        <v>0</v>
      </c>
      <c r="G26" s="147">
        <v>616</v>
      </c>
      <c r="H26" s="147">
        <v>1319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" customHeight="1" hidden="1">
      <c r="A27" s="144">
        <v>231422</v>
      </c>
      <c r="B27" s="144">
        <v>1690</v>
      </c>
      <c r="C27" s="141">
        <v>0</v>
      </c>
      <c r="D27" s="142">
        <v>143999</v>
      </c>
      <c r="E27" s="141">
        <v>0</v>
      </c>
      <c r="F27" s="141">
        <v>0</v>
      </c>
      <c r="G27" s="147">
        <v>3079</v>
      </c>
      <c r="H27" s="147">
        <v>6732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9.5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45" t="s">
        <v>29</v>
      </c>
      <c r="X28" s="45"/>
      <c r="Y28" s="45"/>
      <c r="Z28" s="45"/>
      <c r="AA28" s="45"/>
      <c r="AB28" s="45"/>
      <c r="AC28" s="19" t="s">
        <v>61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45" t="s">
        <v>36</v>
      </c>
      <c r="AZ28" s="45"/>
      <c r="BA28" s="45"/>
      <c r="BB28" s="45"/>
      <c r="BC28" s="45"/>
      <c r="BD28" s="45"/>
    </row>
    <row r="29" spans="1:56" ht="18" customHeight="1">
      <c r="A29" s="54" t="s">
        <v>21</v>
      </c>
      <c r="B29" s="54"/>
      <c r="C29" s="54"/>
      <c r="D29" s="54"/>
      <c r="E29" s="54"/>
      <c r="F29" s="54"/>
      <c r="G29" s="83"/>
      <c r="H29" s="54" t="s">
        <v>39</v>
      </c>
      <c r="I29" s="54"/>
      <c r="J29" s="54"/>
      <c r="K29" s="54"/>
      <c r="L29" s="54"/>
      <c r="M29" s="54"/>
      <c r="N29" s="54"/>
      <c r="O29" s="54"/>
      <c r="P29" s="60"/>
      <c r="Q29" s="59" t="s">
        <v>38</v>
      </c>
      <c r="R29" s="54"/>
      <c r="S29" s="60"/>
      <c r="T29" s="59" t="s">
        <v>35</v>
      </c>
      <c r="U29" s="54"/>
      <c r="V29" s="54"/>
      <c r="W29" s="21"/>
      <c r="X29" s="21"/>
      <c r="Y29" s="21"/>
      <c r="Z29" s="21"/>
      <c r="AA29" s="21"/>
      <c r="AB29" s="21"/>
      <c r="AC29" s="54" t="s">
        <v>62</v>
      </c>
      <c r="AD29" s="54"/>
      <c r="AE29" s="54"/>
      <c r="AF29" s="83"/>
      <c r="AG29" s="63" t="s">
        <v>49</v>
      </c>
      <c r="AH29" s="54"/>
      <c r="AI29" s="52" t="s">
        <v>67</v>
      </c>
      <c r="AJ29" s="52"/>
      <c r="AK29" s="52" t="s">
        <v>68</v>
      </c>
      <c r="AL29" s="52"/>
      <c r="AM29" s="52" t="s">
        <v>69</v>
      </c>
      <c r="AN29" s="52"/>
      <c r="AO29" s="52" t="s">
        <v>70</v>
      </c>
      <c r="AP29" s="52"/>
      <c r="AQ29" s="52" t="s">
        <v>71</v>
      </c>
      <c r="AR29" s="52"/>
      <c r="AS29" s="52" t="s">
        <v>72</v>
      </c>
      <c r="AT29" s="52"/>
      <c r="AU29" s="52" t="s">
        <v>73</v>
      </c>
      <c r="AV29" s="52"/>
      <c r="AW29" s="52" t="s">
        <v>74</v>
      </c>
      <c r="AX29" s="52"/>
      <c r="AY29" s="52" t="s">
        <v>75</v>
      </c>
      <c r="AZ29" s="52"/>
      <c r="BA29" s="52" t="s">
        <v>76</v>
      </c>
      <c r="BB29" s="52"/>
      <c r="BC29" s="59" t="s">
        <v>77</v>
      </c>
      <c r="BD29" s="60"/>
    </row>
    <row r="30" spans="1:56" ht="18" customHeight="1" thickBot="1">
      <c r="A30" s="55"/>
      <c r="B30" s="55"/>
      <c r="C30" s="55"/>
      <c r="D30" s="55"/>
      <c r="E30" s="55"/>
      <c r="F30" s="55"/>
      <c r="G30" s="84"/>
      <c r="H30" s="119" t="s">
        <v>40</v>
      </c>
      <c r="I30" s="119"/>
      <c r="J30" s="120"/>
      <c r="K30" s="135" t="str">
        <f>"住宅(H-2類)"&amp;K35</f>
        <v>住宅(H-2類)51</v>
      </c>
      <c r="L30" s="119"/>
      <c r="M30" s="120"/>
      <c r="N30" s="135" t="str">
        <f>"農舍(H-2類)"&amp;L35</f>
        <v>農舍(H-2類)5</v>
      </c>
      <c r="O30" s="119"/>
      <c r="P30" s="120"/>
      <c r="Q30" s="61"/>
      <c r="R30" s="55"/>
      <c r="S30" s="62"/>
      <c r="T30" s="61"/>
      <c r="U30" s="55"/>
      <c r="V30" s="62"/>
      <c r="W30" s="33" t="s">
        <v>37</v>
      </c>
      <c r="X30" s="34"/>
      <c r="Y30" s="34"/>
      <c r="Z30" s="34"/>
      <c r="AA30" s="34"/>
      <c r="AB30" s="34"/>
      <c r="AC30" s="55"/>
      <c r="AD30" s="55"/>
      <c r="AE30" s="55"/>
      <c r="AF30" s="84"/>
      <c r="AG30" s="64"/>
      <c r="AH30" s="55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61"/>
      <c r="BD30" s="62"/>
    </row>
    <row r="31" spans="1:56" ht="18" customHeight="1">
      <c r="A31" s="103" t="s">
        <v>1</v>
      </c>
      <c r="B31" s="103"/>
      <c r="C31" s="103"/>
      <c r="D31" s="103"/>
      <c r="E31" s="103"/>
      <c r="F31" s="103"/>
      <c r="G31" s="125"/>
      <c r="H31" s="36">
        <f>A35</f>
        <v>0</v>
      </c>
      <c r="I31" s="36"/>
      <c r="J31" s="118"/>
      <c r="K31" s="35">
        <f>B35</f>
        <v>34</v>
      </c>
      <c r="L31" s="36"/>
      <c r="M31" s="118"/>
      <c r="N31" s="35">
        <f>C35</f>
        <v>5</v>
      </c>
      <c r="O31" s="36"/>
      <c r="P31" s="118"/>
      <c r="Q31" s="35">
        <f>D35</f>
        <v>0</v>
      </c>
      <c r="R31" s="36"/>
      <c r="S31" s="118"/>
      <c r="T31" s="35">
        <f>E35</f>
        <v>3</v>
      </c>
      <c r="U31" s="36"/>
      <c r="V31" s="118"/>
      <c r="W31" s="35">
        <f>F35</f>
        <v>3</v>
      </c>
      <c r="X31" s="36"/>
      <c r="Y31" s="36"/>
      <c r="Z31" s="36"/>
      <c r="AA31" s="36"/>
      <c r="AB31" s="36"/>
      <c r="AC31" s="66" t="s">
        <v>63</v>
      </c>
      <c r="AD31" s="66"/>
      <c r="AE31" s="66"/>
      <c r="AF31" s="67"/>
      <c r="AG31" s="72">
        <f>AC35</f>
        <v>56</v>
      </c>
      <c r="AH31" s="73"/>
      <c r="AI31" s="56">
        <f>AD35</f>
        <v>0</v>
      </c>
      <c r="AJ31" s="56"/>
      <c r="AK31" s="42">
        <f>AE35</f>
        <v>10</v>
      </c>
      <c r="AL31" s="42"/>
      <c r="AM31" s="42">
        <f>AF35</f>
        <v>15</v>
      </c>
      <c r="AN31" s="42"/>
      <c r="AO31" s="42">
        <f>AG35</f>
        <v>16</v>
      </c>
      <c r="AP31" s="42"/>
      <c r="AQ31" s="42">
        <f>AH35</f>
        <v>13</v>
      </c>
      <c r="AR31" s="42"/>
      <c r="AS31" s="42">
        <f>AI35</f>
        <v>1</v>
      </c>
      <c r="AT31" s="42"/>
      <c r="AU31" s="42">
        <f>AJ35</f>
        <v>0</v>
      </c>
      <c r="AV31" s="42"/>
      <c r="AW31" s="42">
        <f>AK35</f>
        <v>1</v>
      </c>
      <c r="AX31" s="42"/>
      <c r="AY31" s="42">
        <f>AL35</f>
        <v>0</v>
      </c>
      <c r="AZ31" s="42"/>
      <c r="BA31" s="42">
        <f>AM35</f>
        <v>0</v>
      </c>
      <c r="BB31" s="42"/>
      <c r="BC31" s="26">
        <f>AN35</f>
        <v>0</v>
      </c>
      <c r="BD31" s="27"/>
    </row>
    <row r="32" spans="1:56" ht="18" customHeight="1">
      <c r="A32" s="107" t="s">
        <v>2</v>
      </c>
      <c r="B32" s="107"/>
      <c r="C32" s="107"/>
      <c r="D32" s="107"/>
      <c r="E32" s="107"/>
      <c r="F32" s="107"/>
      <c r="G32" s="126"/>
      <c r="H32" s="38">
        <f>A36</f>
        <v>0</v>
      </c>
      <c r="I32" s="38"/>
      <c r="J32" s="109"/>
      <c r="K32" s="37">
        <f>B36</f>
        <v>39</v>
      </c>
      <c r="L32" s="38"/>
      <c r="M32" s="109"/>
      <c r="N32" s="37">
        <f>C36</f>
        <v>5</v>
      </c>
      <c r="O32" s="38"/>
      <c r="P32" s="109"/>
      <c r="Q32" s="37">
        <f>D36</f>
        <v>0</v>
      </c>
      <c r="R32" s="38"/>
      <c r="S32" s="109"/>
      <c r="T32" s="37">
        <f>E36</f>
        <v>9</v>
      </c>
      <c r="U32" s="38"/>
      <c r="V32" s="109"/>
      <c r="W32" s="37">
        <f>F36</f>
        <v>9</v>
      </c>
      <c r="X32" s="38"/>
      <c r="Y32" s="38"/>
      <c r="Z32" s="38"/>
      <c r="AA32" s="38"/>
      <c r="AB32" s="38"/>
      <c r="AC32" s="68" t="s">
        <v>59</v>
      </c>
      <c r="AD32" s="68"/>
      <c r="AE32" s="68"/>
      <c r="AF32" s="69"/>
      <c r="AG32" s="74">
        <f>AC36</f>
        <v>72</v>
      </c>
      <c r="AH32" s="75"/>
      <c r="AI32" s="57">
        <f>AD36</f>
        <v>0</v>
      </c>
      <c r="AJ32" s="57"/>
      <c r="AK32" s="43">
        <f>AE36</f>
        <v>13</v>
      </c>
      <c r="AL32" s="43"/>
      <c r="AM32" s="43">
        <f>AF36</f>
        <v>22</v>
      </c>
      <c r="AN32" s="43"/>
      <c r="AO32" s="43">
        <f>AG36</f>
        <v>19</v>
      </c>
      <c r="AP32" s="43"/>
      <c r="AQ32" s="43">
        <f>AH36</f>
        <v>16</v>
      </c>
      <c r="AR32" s="43"/>
      <c r="AS32" s="43">
        <f>AI36</f>
        <v>1</v>
      </c>
      <c r="AT32" s="43"/>
      <c r="AU32" s="43">
        <f>AJ36</f>
        <v>0</v>
      </c>
      <c r="AV32" s="43"/>
      <c r="AW32" s="43">
        <f>AK36</f>
        <v>1</v>
      </c>
      <c r="AX32" s="43"/>
      <c r="AY32" s="43">
        <f>AL36</f>
        <v>0</v>
      </c>
      <c r="AZ32" s="43"/>
      <c r="BA32" s="43">
        <f>AM36</f>
        <v>0</v>
      </c>
      <c r="BB32" s="43"/>
      <c r="BC32" s="28">
        <f>AN36</f>
        <v>0</v>
      </c>
      <c r="BD32" s="29"/>
    </row>
    <row r="33" spans="1:56" ht="18" customHeight="1">
      <c r="A33" s="107" t="s">
        <v>3</v>
      </c>
      <c r="B33" s="107"/>
      <c r="C33" s="107"/>
      <c r="D33" s="107"/>
      <c r="E33" s="107"/>
      <c r="F33" s="107"/>
      <c r="G33" s="126"/>
      <c r="H33" s="38">
        <f>A37</f>
        <v>0</v>
      </c>
      <c r="I33" s="38"/>
      <c r="J33" s="109"/>
      <c r="K33" s="37">
        <f>B37</f>
        <v>11754</v>
      </c>
      <c r="L33" s="38"/>
      <c r="M33" s="109"/>
      <c r="N33" s="37">
        <f>C37</f>
        <v>1504</v>
      </c>
      <c r="O33" s="38"/>
      <c r="P33" s="109"/>
      <c r="Q33" s="37">
        <f>D37</f>
        <v>0</v>
      </c>
      <c r="R33" s="38"/>
      <c r="S33" s="109"/>
      <c r="T33" s="37">
        <f>E37</f>
        <v>707</v>
      </c>
      <c r="U33" s="38"/>
      <c r="V33" s="109"/>
      <c r="W33" s="37">
        <f>F37</f>
        <v>707</v>
      </c>
      <c r="X33" s="38"/>
      <c r="Y33" s="38"/>
      <c r="Z33" s="38"/>
      <c r="AA33" s="38"/>
      <c r="AB33" s="38"/>
      <c r="AC33" s="68" t="s">
        <v>30</v>
      </c>
      <c r="AD33" s="68"/>
      <c r="AE33" s="68"/>
      <c r="AF33" s="69"/>
      <c r="AG33" s="74">
        <f>AC37</f>
        <v>46047</v>
      </c>
      <c r="AH33" s="75"/>
      <c r="AI33" s="57">
        <f>AD37</f>
        <v>0</v>
      </c>
      <c r="AJ33" s="57"/>
      <c r="AK33" s="43">
        <f>AE37</f>
        <v>4702</v>
      </c>
      <c r="AL33" s="43"/>
      <c r="AM33" s="43">
        <f>AF37</f>
        <v>18250</v>
      </c>
      <c r="AN33" s="43"/>
      <c r="AO33" s="43">
        <f>AG37</f>
        <v>4671</v>
      </c>
      <c r="AP33" s="43"/>
      <c r="AQ33" s="43">
        <f>AH37</f>
        <v>8776</v>
      </c>
      <c r="AR33" s="43"/>
      <c r="AS33" s="43">
        <f>AI37</f>
        <v>7617</v>
      </c>
      <c r="AT33" s="43"/>
      <c r="AU33" s="43">
        <f>AJ37</f>
        <v>0</v>
      </c>
      <c r="AV33" s="43"/>
      <c r="AW33" s="43">
        <f>AK37</f>
        <v>2031</v>
      </c>
      <c r="AX33" s="43"/>
      <c r="AY33" s="43">
        <f>AL37</f>
        <v>0</v>
      </c>
      <c r="AZ33" s="43"/>
      <c r="BA33" s="43">
        <f>AM37</f>
        <v>0</v>
      </c>
      <c r="BB33" s="43"/>
      <c r="BC33" s="28">
        <f>AN37</f>
        <v>0</v>
      </c>
      <c r="BD33" s="29"/>
    </row>
    <row r="34" spans="1:56" ht="18" customHeight="1" thickBot="1">
      <c r="A34" s="112" t="s">
        <v>16</v>
      </c>
      <c r="B34" s="112"/>
      <c r="C34" s="112"/>
      <c r="D34" s="112"/>
      <c r="E34" s="112"/>
      <c r="F34" s="112"/>
      <c r="G34" s="130"/>
      <c r="H34" s="40">
        <f>A38</f>
        <v>0</v>
      </c>
      <c r="I34" s="40"/>
      <c r="J34" s="114"/>
      <c r="K34" s="39">
        <f>B38</f>
        <v>65596</v>
      </c>
      <c r="L34" s="40"/>
      <c r="M34" s="114"/>
      <c r="N34" s="39">
        <f>C38</f>
        <v>7573</v>
      </c>
      <c r="O34" s="40"/>
      <c r="P34" s="114"/>
      <c r="Q34" s="39">
        <f>D38</f>
        <v>0</v>
      </c>
      <c r="R34" s="40"/>
      <c r="S34" s="114"/>
      <c r="T34" s="39">
        <f>E38</f>
        <v>2753</v>
      </c>
      <c r="U34" s="40"/>
      <c r="V34" s="114"/>
      <c r="W34" s="39">
        <f>F38</f>
        <v>2753</v>
      </c>
      <c r="X34" s="40"/>
      <c r="Y34" s="40"/>
      <c r="Z34" s="40"/>
      <c r="AA34" s="40"/>
      <c r="AB34" s="40"/>
      <c r="AC34" s="70" t="s">
        <v>31</v>
      </c>
      <c r="AD34" s="70"/>
      <c r="AE34" s="70"/>
      <c r="AF34" s="71"/>
      <c r="AG34" s="85">
        <f>AC38</f>
        <v>231422</v>
      </c>
      <c r="AH34" s="86"/>
      <c r="AI34" s="58">
        <f>AD38</f>
        <v>0</v>
      </c>
      <c r="AJ34" s="58"/>
      <c r="AK34" s="41">
        <f>AE38</f>
        <v>18168</v>
      </c>
      <c r="AL34" s="41"/>
      <c r="AM34" s="41">
        <f>AF38</f>
        <v>90750</v>
      </c>
      <c r="AN34" s="41"/>
      <c r="AO34" s="41">
        <f>AG38</f>
        <v>25311</v>
      </c>
      <c r="AP34" s="41"/>
      <c r="AQ34" s="41">
        <f>AH38</f>
        <v>46134</v>
      </c>
      <c r="AR34" s="41"/>
      <c r="AS34" s="41">
        <f>AI38</f>
        <v>38106</v>
      </c>
      <c r="AT34" s="41"/>
      <c r="AU34" s="41">
        <f>AJ38</f>
        <v>0</v>
      </c>
      <c r="AV34" s="41"/>
      <c r="AW34" s="41">
        <f>AK38</f>
        <v>12953</v>
      </c>
      <c r="AX34" s="41"/>
      <c r="AY34" s="41">
        <f>AL38</f>
        <v>0</v>
      </c>
      <c r="AZ34" s="41"/>
      <c r="BA34" s="41">
        <f>AM38</f>
        <v>0</v>
      </c>
      <c r="BB34" s="41"/>
      <c r="BC34" s="50">
        <f>AN38</f>
        <v>0</v>
      </c>
      <c r="BD34" s="51"/>
    </row>
    <row r="35" spans="1:56" ht="15" customHeight="1" hidden="1">
      <c r="A35" s="145">
        <v>0</v>
      </c>
      <c r="B35" s="144">
        <v>34</v>
      </c>
      <c r="C35" s="144">
        <v>5</v>
      </c>
      <c r="D35" s="145">
        <v>0</v>
      </c>
      <c r="E35" s="142">
        <v>3</v>
      </c>
      <c r="F35" s="142">
        <v>3</v>
      </c>
      <c r="G35" s="18"/>
      <c r="H35" s="11"/>
      <c r="I35" s="11"/>
      <c r="J35" s="11"/>
      <c r="K35" s="146">
        <v>51</v>
      </c>
      <c r="L35" s="146">
        <v>5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144">
        <v>56</v>
      </c>
      <c r="AD35" s="145">
        <v>0</v>
      </c>
      <c r="AE35" s="144">
        <v>10</v>
      </c>
      <c r="AF35" s="144">
        <v>15</v>
      </c>
      <c r="AG35" s="142">
        <v>16</v>
      </c>
      <c r="AH35" s="142">
        <v>13</v>
      </c>
      <c r="AI35" s="142">
        <v>1</v>
      </c>
      <c r="AJ35" s="143">
        <v>0</v>
      </c>
      <c r="AK35" s="147">
        <v>1</v>
      </c>
      <c r="AL35" s="143">
        <v>0</v>
      </c>
      <c r="AM35" s="143">
        <v>0</v>
      </c>
      <c r="AN35" s="143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" customHeight="1" hidden="1">
      <c r="A36" s="145">
        <v>0</v>
      </c>
      <c r="B36" s="144">
        <v>39</v>
      </c>
      <c r="C36" s="144">
        <v>5</v>
      </c>
      <c r="D36" s="145">
        <v>0</v>
      </c>
      <c r="E36" s="142">
        <v>9</v>
      </c>
      <c r="F36" s="142">
        <v>9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144">
        <v>72</v>
      </c>
      <c r="AD36" s="145">
        <v>0</v>
      </c>
      <c r="AE36" s="144">
        <v>13</v>
      </c>
      <c r="AF36" s="144">
        <v>22</v>
      </c>
      <c r="AG36" s="142">
        <v>19</v>
      </c>
      <c r="AH36" s="142">
        <v>16</v>
      </c>
      <c r="AI36" s="142">
        <v>1</v>
      </c>
      <c r="AJ36" s="143">
        <v>0</v>
      </c>
      <c r="AK36" s="147">
        <v>1</v>
      </c>
      <c r="AL36" s="143">
        <v>0</v>
      </c>
      <c r="AM36" s="143">
        <v>0</v>
      </c>
      <c r="AN36" s="143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" customHeight="1" hidden="1">
      <c r="A37" s="145">
        <v>0</v>
      </c>
      <c r="B37" s="144">
        <v>11754</v>
      </c>
      <c r="C37" s="144">
        <v>1504</v>
      </c>
      <c r="D37" s="145">
        <v>0</v>
      </c>
      <c r="E37" s="142">
        <v>707</v>
      </c>
      <c r="F37" s="142">
        <v>707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44">
        <v>46047</v>
      </c>
      <c r="AD37" s="145">
        <v>0</v>
      </c>
      <c r="AE37" s="144">
        <v>4702</v>
      </c>
      <c r="AF37" s="144">
        <v>18250</v>
      </c>
      <c r="AG37" s="142">
        <v>4671</v>
      </c>
      <c r="AH37" s="142">
        <v>8776</v>
      </c>
      <c r="AI37" s="142">
        <v>7617</v>
      </c>
      <c r="AJ37" s="143">
        <v>0</v>
      </c>
      <c r="AK37" s="147">
        <v>2031</v>
      </c>
      <c r="AL37" s="143">
        <v>0</v>
      </c>
      <c r="AM37" s="143">
        <v>0</v>
      </c>
      <c r="AN37" s="143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" customHeight="1" hidden="1">
      <c r="A38" s="145">
        <v>0</v>
      </c>
      <c r="B38" s="144">
        <v>65596</v>
      </c>
      <c r="C38" s="144">
        <v>7573</v>
      </c>
      <c r="D38" s="145">
        <v>0</v>
      </c>
      <c r="E38" s="142">
        <v>2753</v>
      </c>
      <c r="F38" s="142">
        <v>2753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144">
        <v>231422</v>
      </c>
      <c r="AD38" s="145">
        <v>0</v>
      </c>
      <c r="AE38" s="144">
        <v>18168</v>
      </c>
      <c r="AF38" s="144">
        <v>90750</v>
      </c>
      <c r="AG38" s="142">
        <v>25311</v>
      </c>
      <c r="AH38" s="142">
        <v>46134</v>
      </c>
      <c r="AI38" s="142">
        <v>38106</v>
      </c>
      <c r="AJ38" s="143">
        <v>0</v>
      </c>
      <c r="AK38" s="147">
        <v>12953</v>
      </c>
      <c r="AL38" s="143">
        <v>0</v>
      </c>
      <c r="AM38" s="143">
        <v>0</v>
      </c>
      <c r="AN38" s="143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30" customHeight="1" thickBot="1">
      <c r="A39" s="19" t="s">
        <v>19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45" t="s">
        <v>36</v>
      </c>
      <c r="X39" s="45"/>
      <c r="Y39" s="45"/>
      <c r="Z39" s="45"/>
      <c r="AA39" s="45"/>
      <c r="AB39" s="45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ht="18" customHeight="1">
      <c r="A40" s="54" t="s">
        <v>21</v>
      </c>
      <c r="B40" s="54"/>
      <c r="C40" s="54"/>
      <c r="D40" s="83"/>
      <c r="E40" s="60" t="s">
        <v>32</v>
      </c>
      <c r="F40" s="52"/>
      <c r="G40" s="52"/>
      <c r="H40" s="52" t="s">
        <v>23</v>
      </c>
      <c r="I40" s="52"/>
      <c r="J40" s="52"/>
      <c r="K40" s="52" t="s">
        <v>33</v>
      </c>
      <c r="L40" s="52"/>
      <c r="M40" s="52"/>
      <c r="N40" s="52" t="s">
        <v>34</v>
      </c>
      <c r="O40" s="52"/>
      <c r="P40" s="52"/>
      <c r="Q40" s="52" t="s">
        <v>24</v>
      </c>
      <c r="R40" s="52"/>
      <c r="S40" s="52"/>
      <c r="T40" s="52" t="s">
        <v>25</v>
      </c>
      <c r="U40" s="52"/>
      <c r="V40" s="52"/>
      <c r="W40" s="52" t="s">
        <v>26</v>
      </c>
      <c r="X40" s="52"/>
      <c r="Y40" s="52"/>
      <c r="Z40" s="52" t="s">
        <v>35</v>
      </c>
      <c r="AA40" s="52"/>
      <c r="AB40" s="59"/>
      <c r="AC40" s="54" t="s">
        <v>62</v>
      </c>
      <c r="AD40" s="54"/>
      <c r="AE40" s="54"/>
      <c r="AF40" s="83"/>
      <c r="AG40" s="63" t="s">
        <v>78</v>
      </c>
      <c r="AH40" s="54"/>
      <c r="AI40" s="52" t="s">
        <v>79</v>
      </c>
      <c r="AJ40" s="52"/>
      <c r="AK40" s="52" t="s">
        <v>80</v>
      </c>
      <c r="AL40" s="52"/>
      <c r="AM40" s="52" t="s">
        <v>81</v>
      </c>
      <c r="AN40" s="52"/>
      <c r="AO40" s="52" t="s">
        <v>82</v>
      </c>
      <c r="AP40" s="52"/>
      <c r="AQ40" s="52" t="s">
        <v>83</v>
      </c>
      <c r="AR40" s="52"/>
      <c r="AS40" s="52" t="s">
        <v>84</v>
      </c>
      <c r="AT40" s="52"/>
      <c r="AU40" s="52" t="s">
        <v>85</v>
      </c>
      <c r="AV40" s="52"/>
      <c r="AW40" s="52" t="s">
        <v>86</v>
      </c>
      <c r="AX40" s="52"/>
      <c r="AY40" s="52" t="s">
        <v>87</v>
      </c>
      <c r="AZ40" s="52"/>
      <c r="BA40" s="52" t="s">
        <v>88</v>
      </c>
      <c r="BB40" s="52"/>
      <c r="BC40" s="54" t="s">
        <v>89</v>
      </c>
      <c r="BD40" s="54"/>
    </row>
    <row r="41" spans="1:56" ht="18" customHeight="1" thickBot="1">
      <c r="A41" s="55"/>
      <c r="B41" s="55"/>
      <c r="C41" s="55"/>
      <c r="D41" s="84"/>
      <c r="E41" s="62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61"/>
      <c r="AC41" s="55"/>
      <c r="AD41" s="55"/>
      <c r="AE41" s="55"/>
      <c r="AF41" s="84"/>
      <c r="AG41" s="64"/>
      <c r="AH41" s="55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5"/>
      <c r="BD41" s="55"/>
    </row>
    <row r="42" spans="1:56" ht="18" customHeight="1">
      <c r="A42" s="103" t="s">
        <v>1</v>
      </c>
      <c r="B42" s="103"/>
      <c r="C42" s="103"/>
      <c r="D42" s="125"/>
      <c r="E42" s="36">
        <f>A46</f>
        <v>56</v>
      </c>
      <c r="F42" s="36"/>
      <c r="G42" s="118"/>
      <c r="H42" s="35">
        <f>B46</f>
        <v>0</v>
      </c>
      <c r="I42" s="36"/>
      <c r="J42" s="118"/>
      <c r="K42" s="35">
        <f>C46</f>
        <v>0</v>
      </c>
      <c r="L42" s="36"/>
      <c r="M42" s="118"/>
      <c r="N42" s="35">
        <f>D46</f>
        <v>8</v>
      </c>
      <c r="O42" s="36"/>
      <c r="P42" s="118"/>
      <c r="Q42" s="35">
        <f>E46</f>
        <v>45</v>
      </c>
      <c r="R42" s="36"/>
      <c r="S42" s="118"/>
      <c r="T42" s="35">
        <f>F46</f>
        <v>3</v>
      </c>
      <c r="U42" s="36"/>
      <c r="V42" s="118"/>
      <c r="W42" s="127">
        <f>G46</f>
        <v>0</v>
      </c>
      <c r="X42" s="128"/>
      <c r="Y42" s="129"/>
      <c r="Z42" s="127">
        <f>H46</f>
        <v>0</v>
      </c>
      <c r="AA42" s="128"/>
      <c r="AB42" s="128"/>
      <c r="AC42" s="68" t="s">
        <v>64</v>
      </c>
      <c r="AD42" s="68"/>
      <c r="AE42" s="68"/>
      <c r="AF42" s="69"/>
      <c r="AG42" s="24">
        <f>AC46</f>
        <v>0</v>
      </c>
      <c r="AH42" s="25"/>
      <c r="AI42" s="42">
        <f>AD46</f>
        <v>0</v>
      </c>
      <c r="AJ42" s="42"/>
      <c r="AK42" s="42">
        <f>AE46</f>
        <v>0</v>
      </c>
      <c r="AL42" s="42"/>
      <c r="AM42" s="42">
        <f>AF46</f>
        <v>0</v>
      </c>
      <c r="AN42" s="42"/>
      <c r="AO42" s="42">
        <f>AG46</f>
        <v>0</v>
      </c>
      <c r="AP42" s="42"/>
      <c r="AQ42" s="42">
        <f>AH46</f>
        <v>0</v>
      </c>
      <c r="AR42" s="42"/>
      <c r="AS42" s="42">
        <f>AI46</f>
        <v>0</v>
      </c>
      <c r="AT42" s="42"/>
      <c r="AU42" s="42">
        <f>AJ46</f>
        <v>0</v>
      </c>
      <c r="AV42" s="42"/>
      <c r="AW42" s="42">
        <f>AK46</f>
        <v>0</v>
      </c>
      <c r="AX42" s="42"/>
      <c r="AY42" s="32">
        <f>AL46</f>
        <v>0</v>
      </c>
      <c r="AZ42" s="32"/>
      <c r="BA42" s="32">
        <f>AM46</f>
        <v>0</v>
      </c>
      <c r="BB42" s="32"/>
      <c r="BC42" s="23">
        <f>AN46</f>
        <v>0</v>
      </c>
      <c r="BD42" s="23"/>
    </row>
    <row r="43" spans="1:56" ht="18" customHeight="1">
      <c r="A43" s="107" t="s">
        <v>2</v>
      </c>
      <c r="B43" s="107"/>
      <c r="C43" s="107"/>
      <c r="D43" s="126"/>
      <c r="E43" s="38">
        <f>A47</f>
        <v>72</v>
      </c>
      <c r="F43" s="38"/>
      <c r="G43" s="109"/>
      <c r="H43" s="37">
        <f>B47</f>
        <v>0</v>
      </c>
      <c r="I43" s="38"/>
      <c r="J43" s="109"/>
      <c r="K43" s="37">
        <f>C47</f>
        <v>0</v>
      </c>
      <c r="L43" s="38"/>
      <c r="M43" s="109"/>
      <c r="N43" s="37">
        <f>D47</f>
        <v>8</v>
      </c>
      <c r="O43" s="38"/>
      <c r="P43" s="109"/>
      <c r="Q43" s="37">
        <f>E47</f>
        <v>61</v>
      </c>
      <c r="R43" s="38"/>
      <c r="S43" s="109"/>
      <c r="T43" s="37">
        <f>F47</f>
        <v>3</v>
      </c>
      <c r="U43" s="38"/>
      <c r="V43" s="109"/>
      <c r="W43" s="121">
        <f>G47</f>
        <v>0</v>
      </c>
      <c r="X43" s="122"/>
      <c r="Y43" s="123"/>
      <c r="Z43" s="121">
        <f>H47</f>
        <v>0</v>
      </c>
      <c r="AA43" s="122"/>
      <c r="AB43" s="122"/>
      <c r="AC43" s="68" t="s">
        <v>59</v>
      </c>
      <c r="AD43" s="68"/>
      <c r="AE43" s="68"/>
      <c r="AF43" s="69"/>
      <c r="AG43" s="46">
        <f>AC47</f>
        <v>0</v>
      </c>
      <c r="AH43" s="47"/>
      <c r="AI43" s="43">
        <f>AD47</f>
        <v>0</v>
      </c>
      <c r="AJ43" s="43"/>
      <c r="AK43" s="43">
        <f>AE47</f>
        <v>0</v>
      </c>
      <c r="AL43" s="43"/>
      <c r="AM43" s="43">
        <f>AF47</f>
        <v>0</v>
      </c>
      <c r="AN43" s="43"/>
      <c r="AO43" s="43">
        <f>AG47</f>
        <v>0</v>
      </c>
      <c r="AP43" s="43"/>
      <c r="AQ43" s="43">
        <f>AH47</f>
        <v>0</v>
      </c>
      <c r="AR43" s="43"/>
      <c r="AS43" s="43">
        <f>AI47</f>
        <v>0</v>
      </c>
      <c r="AT43" s="43"/>
      <c r="AU43" s="43">
        <f>AJ47</f>
        <v>0</v>
      </c>
      <c r="AV43" s="43"/>
      <c r="AW43" s="43">
        <f>AK47</f>
        <v>0</v>
      </c>
      <c r="AX43" s="43"/>
      <c r="AY43" s="30">
        <f>AL47</f>
        <v>0</v>
      </c>
      <c r="AZ43" s="30"/>
      <c r="BA43" s="30">
        <f>AM47</f>
        <v>0</v>
      </c>
      <c r="BB43" s="30"/>
      <c r="BC43" s="44">
        <f>AN47</f>
        <v>0</v>
      </c>
      <c r="BD43" s="44"/>
    </row>
    <row r="44" spans="1:56" ht="18" customHeight="1">
      <c r="A44" s="107" t="s">
        <v>30</v>
      </c>
      <c r="B44" s="107"/>
      <c r="C44" s="107"/>
      <c r="D44" s="126"/>
      <c r="E44" s="131">
        <f>A48</f>
        <v>46047</v>
      </c>
      <c r="F44" s="38"/>
      <c r="G44" s="109"/>
      <c r="H44" s="37">
        <f>B48</f>
        <v>0</v>
      </c>
      <c r="I44" s="38"/>
      <c r="J44" s="109"/>
      <c r="K44" s="37">
        <f>C48</f>
        <v>0</v>
      </c>
      <c r="L44" s="38"/>
      <c r="M44" s="109"/>
      <c r="N44" s="37">
        <f>D48</f>
        <v>5571</v>
      </c>
      <c r="O44" s="38"/>
      <c r="P44" s="109"/>
      <c r="Q44" s="37">
        <f>E48</f>
        <v>39837</v>
      </c>
      <c r="R44" s="38"/>
      <c r="S44" s="109"/>
      <c r="T44" s="37">
        <f>F48</f>
        <v>639</v>
      </c>
      <c r="U44" s="38"/>
      <c r="V44" s="109"/>
      <c r="W44" s="121">
        <f>G48</f>
        <v>0</v>
      </c>
      <c r="X44" s="122"/>
      <c r="Y44" s="123"/>
      <c r="Z44" s="121">
        <f>H48</f>
        <v>0</v>
      </c>
      <c r="AA44" s="122"/>
      <c r="AB44" s="122"/>
      <c r="AC44" s="68" t="s">
        <v>65</v>
      </c>
      <c r="AD44" s="68"/>
      <c r="AE44" s="68"/>
      <c r="AF44" s="69"/>
      <c r="AG44" s="46">
        <f>AC48</f>
        <v>0</v>
      </c>
      <c r="AH44" s="47"/>
      <c r="AI44" s="43">
        <f>AD48</f>
        <v>0</v>
      </c>
      <c r="AJ44" s="43"/>
      <c r="AK44" s="43">
        <f>AE48</f>
        <v>0</v>
      </c>
      <c r="AL44" s="43"/>
      <c r="AM44" s="43">
        <f>AF48</f>
        <v>0</v>
      </c>
      <c r="AN44" s="43"/>
      <c r="AO44" s="43">
        <f>AG48</f>
        <v>0</v>
      </c>
      <c r="AP44" s="43"/>
      <c r="AQ44" s="43">
        <f>AH48</f>
        <v>0</v>
      </c>
      <c r="AR44" s="43"/>
      <c r="AS44" s="43">
        <f>AI48</f>
        <v>0</v>
      </c>
      <c r="AT44" s="43"/>
      <c r="AU44" s="43">
        <f>AJ48</f>
        <v>0</v>
      </c>
      <c r="AV44" s="43"/>
      <c r="AW44" s="43">
        <f>AK48</f>
        <v>0</v>
      </c>
      <c r="AX44" s="43"/>
      <c r="AY44" s="30">
        <f>AL48</f>
        <v>0</v>
      </c>
      <c r="AZ44" s="30"/>
      <c r="BA44" s="30">
        <f>AM48</f>
        <v>0</v>
      </c>
      <c r="BB44" s="30"/>
      <c r="BC44" s="44">
        <f>AN48</f>
        <v>0</v>
      </c>
      <c r="BD44" s="44"/>
    </row>
    <row r="45" spans="1:56" ht="18" customHeight="1" thickBot="1">
      <c r="A45" s="112" t="s">
        <v>31</v>
      </c>
      <c r="B45" s="112"/>
      <c r="C45" s="112"/>
      <c r="D45" s="130"/>
      <c r="E45" s="40">
        <f>A49</f>
        <v>231422</v>
      </c>
      <c r="F45" s="40"/>
      <c r="G45" s="114"/>
      <c r="H45" s="39">
        <f>B49</f>
        <v>0</v>
      </c>
      <c r="I45" s="40"/>
      <c r="J45" s="114"/>
      <c r="K45" s="39">
        <f>C49</f>
        <v>0</v>
      </c>
      <c r="L45" s="40"/>
      <c r="M45" s="114"/>
      <c r="N45" s="39">
        <f>D49</f>
        <v>22700</v>
      </c>
      <c r="O45" s="40"/>
      <c r="P45" s="114"/>
      <c r="Q45" s="39">
        <f>E49</f>
        <v>205866</v>
      </c>
      <c r="R45" s="40"/>
      <c r="S45" s="114"/>
      <c r="T45" s="39">
        <f>F49</f>
        <v>2856</v>
      </c>
      <c r="U45" s="40"/>
      <c r="V45" s="114"/>
      <c r="W45" s="132">
        <f>G49</f>
        <v>0</v>
      </c>
      <c r="X45" s="133"/>
      <c r="Y45" s="134"/>
      <c r="Z45" s="132">
        <f>H49</f>
        <v>0</v>
      </c>
      <c r="AA45" s="133"/>
      <c r="AB45" s="133"/>
      <c r="AC45" s="70" t="s">
        <v>66</v>
      </c>
      <c r="AD45" s="70"/>
      <c r="AE45" s="70"/>
      <c r="AF45" s="71"/>
      <c r="AG45" s="48">
        <f>AC49</f>
        <v>0</v>
      </c>
      <c r="AH45" s="49"/>
      <c r="AI45" s="41">
        <f>AD49</f>
        <v>0</v>
      </c>
      <c r="AJ45" s="41"/>
      <c r="AK45" s="41">
        <f>AE49</f>
        <v>0</v>
      </c>
      <c r="AL45" s="41"/>
      <c r="AM45" s="41">
        <f>AF49</f>
        <v>0</v>
      </c>
      <c r="AN45" s="41"/>
      <c r="AO45" s="41">
        <f>AG49</f>
        <v>0</v>
      </c>
      <c r="AP45" s="41"/>
      <c r="AQ45" s="41">
        <f>AH49</f>
        <v>0</v>
      </c>
      <c r="AR45" s="41"/>
      <c r="AS45" s="41">
        <f>AI49</f>
        <v>0</v>
      </c>
      <c r="AT45" s="41"/>
      <c r="AU45" s="41">
        <f>AJ49</f>
        <v>0</v>
      </c>
      <c r="AV45" s="41"/>
      <c r="AW45" s="41">
        <f>AK49</f>
        <v>0</v>
      </c>
      <c r="AX45" s="41"/>
      <c r="AY45" s="31">
        <f>AL49</f>
        <v>0</v>
      </c>
      <c r="AZ45" s="31"/>
      <c r="BA45" s="31">
        <f>AM49</f>
        <v>0</v>
      </c>
      <c r="BB45" s="31"/>
      <c r="BC45" s="45">
        <f>AN49</f>
        <v>0</v>
      </c>
      <c r="BD45" s="45"/>
    </row>
    <row r="46" spans="1:56" ht="15" customHeight="1" hidden="1">
      <c r="A46" s="140">
        <v>56</v>
      </c>
      <c r="B46" s="141">
        <v>0</v>
      </c>
      <c r="C46" s="141">
        <v>0</v>
      </c>
      <c r="D46" s="142">
        <v>8</v>
      </c>
      <c r="E46" s="142">
        <v>45</v>
      </c>
      <c r="F46" s="142">
        <v>3</v>
      </c>
      <c r="G46" s="141">
        <v>0</v>
      </c>
      <c r="H46" s="143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145">
        <v>0</v>
      </c>
      <c r="AD46" s="141">
        <v>0</v>
      </c>
      <c r="AE46" s="141">
        <v>0</v>
      </c>
      <c r="AF46" s="141">
        <v>0</v>
      </c>
      <c r="AG46" s="141">
        <v>0</v>
      </c>
      <c r="AH46" s="141">
        <v>0</v>
      </c>
      <c r="AI46" s="141">
        <v>0</v>
      </c>
      <c r="AJ46" s="143">
        <v>0</v>
      </c>
      <c r="AK46" s="143">
        <v>0</v>
      </c>
      <c r="AL46" s="143">
        <v>0</v>
      </c>
      <c r="AM46" s="143">
        <v>0</v>
      </c>
      <c r="AN46" s="143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" customHeight="1" hidden="1">
      <c r="A47" s="144">
        <v>72</v>
      </c>
      <c r="B47" s="141">
        <v>0</v>
      </c>
      <c r="C47" s="141">
        <v>0</v>
      </c>
      <c r="D47" s="142">
        <v>8</v>
      </c>
      <c r="E47" s="142">
        <v>61</v>
      </c>
      <c r="F47" s="142">
        <v>3</v>
      </c>
      <c r="G47" s="141">
        <v>0</v>
      </c>
      <c r="H47" s="143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145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3">
        <v>0</v>
      </c>
      <c r="AK47" s="143">
        <v>0</v>
      </c>
      <c r="AL47" s="143">
        <v>0</v>
      </c>
      <c r="AM47" s="143">
        <v>0</v>
      </c>
      <c r="AN47" s="143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" customHeight="1" hidden="1">
      <c r="A48" s="144">
        <v>46047</v>
      </c>
      <c r="B48" s="141">
        <v>0</v>
      </c>
      <c r="C48" s="141">
        <v>0</v>
      </c>
      <c r="D48" s="142">
        <v>5571</v>
      </c>
      <c r="E48" s="142">
        <v>39837</v>
      </c>
      <c r="F48" s="142">
        <v>639</v>
      </c>
      <c r="G48" s="141">
        <v>0</v>
      </c>
      <c r="H48" s="143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145">
        <v>0</v>
      </c>
      <c r="AD48" s="141">
        <v>0</v>
      </c>
      <c r="AE48" s="141">
        <v>0</v>
      </c>
      <c r="AF48" s="141">
        <v>0</v>
      </c>
      <c r="AG48" s="141">
        <v>0</v>
      </c>
      <c r="AH48" s="141">
        <v>0</v>
      </c>
      <c r="AI48" s="141">
        <v>0</v>
      </c>
      <c r="AJ48" s="143">
        <v>0</v>
      </c>
      <c r="AK48" s="143">
        <v>0</v>
      </c>
      <c r="AL48" s="143">
        <v>0</v>
      </c>
      <c r="AM48" s="143">
        <v>0</v>
      </c>
      <c r="AN48" s="143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" customHeight="1" hidden="1">
      <c r="A49" s="144">
        <v>231422</v>
      </c>
      <c r="B49" s="141">
        <v>0</v>
      </c>
      <c r="C49" s="141">
        <v>0</v>
      </c>
      <c r="D49" s="142">
        <v>22700</v>
      </c>
      <c r="E49" s="142">
        <v>205866</v>
      </c>
      <c r="F49" s="142">
        <v>2856</v>
      </c>
      <c r="G49" s="141">
        <v>0</v>
      </c>
      <c r="H49" s="143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145">
        <v>0</v>
      </c>
      <c r="AD49" s="141">
        <v>0</v>
      </c>
      <c r="AE49" s="141">
        <v>0</v>
      </c>
      <c r="AF49" s="141">
        <v>0</v>
      </c>
      <c r="AG49" s="141">
        <v>0</v>
      </c>
      <c r="AH49" s="141">
        <v>0</v>
      </c>
      <c r="AI49" s="141">
        <v>0</v>
      </c>
      <c r="AJ49" s="143">
        <v>0</v>
      </c>
      <c r="AK49" s="143">
        <v>0</v>
      </c>
      <c r="AL49" s="143">
        <v>0</v>
      </c>
      <c r="AM49" s="143">
        <v>0</v>
      </c>
      <c r="AN49" s="143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4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</row>
    <row r="51" spans="1:56" ht="18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 t="str">
        <f>IF(LEN(A3)&gt;0,"資料來源："&amp;A3,"")</f>
        <v>資料來源：依據ｏｏ縣(市)政府、處、局資料彙編。</v>
      </c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</row>
    <row r="52" spans="1:56" ht="18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 t="str">
        <f>IF(LEN(A3)&gt;0,"填表說明："&amp;C3,"")</f>
        <v>填表說明：本表編製2份，經陳核後，1份送主計(處)室，1份自存外，資料並經由網際網路報送內政部營建署統計資料庫。</v>
      </c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</row>
  </sheetData>
  <sheetProtection/>
  <mergeCells count="370"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N23:P23"/>
    <mergeCell ref="Q23:S23"/>
    <mergeCell ref="A23:D23"/>
    <mergeCell ref="E20:G20"/>
    <mergeCell ref="E21:G21"/>
    <mergeCell ref="E22:G22"/>
    <mergeCell ref="E23:G23"/>
    <mergeCell ref="H20:J20"/>
    <mergeCell ref="H21:J21"/>
    <mergeCell ref="H23:J23"/>
    <mergeCell ref="W18:Y19"/>
    <mergeCell ref="Z18:AB19"/>
    <mergeCell ref="A18:D19"/>
    <mergeCell ref="A20:D20"/>
    <mergeCell ref="A21:D21"/>
    <mergeCell ref="A22:D22"/>
    <mergeCell ref="K20:M20"/>
    <mergeCell ref="K21:M21"/>
    <mergeCell ref="Q21:S21"/>
    <mergeCell ref="E18:G19"/>
    <mergeCell ref="Q29:S30"/>
    <mergeCell ref="A29:G30"/>
    <mergeCell ref="T29:V29"/>
    <mergeCell ref="H33:J33"/>
    <mergeCell ref="K33:M33"/>
    <mergeCell ref="N33:P33"/>
    <mergeCell ref="H18:J19"/>
    <mergeCell ref="K18:M19"/>
    <mergeCell ref="N18:P19"/>
    <mergeCell ref="Q18:S19"/>
    <mergeCell ref="K22:M22"/>
    <mergeCell ref="T20:V20"/>
    <mergeCell ref="Q20:S20"/>
    <mergeCell ref="Q22:S22"/>
    <mergeCell ref="T23:V23"/>
    <mergeCell ref="H22:J22"/>
    <mergeCell ref="K30:M30"/>
    <mergeCell ref="N30:P30"/>
    <mergeCell ref="T30:V30"/>
    <mergeCell ref="H44:J44"/>
    <mergeCell ref="K44:M44"/>
    <mergeCell ref="N44:P44"/>
    <mergeCell ref="Q44:S44"/>
    <mergeCell ref="T44:V44"/>
    <mergeCell ref="A31:G31"/>
    <mergeCell ref="A51:AB51"/>
    <mergeCell ref="Q45:S45"/>
    <mergeCell ref="T45:V45"/>
    <mergeCell ref="W45:Y45"/>
    <mergeCell ref="Z45:AB45"/>
    <mergeCell ref="A32:G32"/>
    <mergeCell ref="A33:G33"/>
    <mergeCell ref="Q31:S31"/>
    <mergeCell ref="T31:V31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T43:V43"/>
    <mergeCell ref="W43:Y43"/>
    <mergeCell ref="H34:J34"/>
    <mergeCell ref="K34:M34"/>
    <mergeCell ref="N34:P34"/>
    <mergeCell ref="W40:Y41"/>
    <mergeCell ref="T34:V34"/>
    <mergeCell ref="Q34:S34"/>
    <mergeCell ref="Z40:AB41"/>
    <mergeCell ref="E42:G42"/>
    <mergeCell ref="H42:J42"/>
    <mergeCell ref="K42:M42"/>
    <mergeCell ref="N42:P42"/>
    <mergeCell ref="Q42:S42"/>
    <mergeCell ref="H29:P29"/>
    <mergeCell ref="H30:J30"/>
    <mergeCell ref="Q33:S33"/>
    <mergeCell ref="T33:V33"/>
    <mergeCell ref="E40:G41"/>
    <mergeCell ref="H40:J41"/>
    <mergeCell ref="K40:M41"/>
    <mergeCell ref="N40:P41"/>
    <mergeCell ref="Q40:S41"/>
    <mergeCell ref="A34:G34"/>
    <mergeCell ref="H32:J32"/>
    <mergeCell ref="K32:M32"/>
    <mergeCell ref="N32:P32"/>
    <mergeCell ref="Q32:S32"/>
    <mergeCell ref="T32:V32"/>
    <mergeCell ref="H31:J31"/>
    <mergeCell ref="K31:M31"/>
    <mergeCell ref="N31:P31"/>
    <mergeCell ref="S13:T13"/>
    <mergeCell ref="U13:V13"/>
    <mergeCell ref="W13:X13"/>
    <mergeCell ref="Y13:Z13"/>
    <mergeCell ref="W23:Y23"/>
    <mergeCell ref="T22:V22"/>
    <mergeCell ref="W22:Y22"/>
    <mergeCell ref="T21:V21"/>
    <mergeCell ref="W21:Y21"/>
    <mergeCell ref="W20:Y20"/>
    <mergeCell ref="Z20:AB20"/>
    <mergeCell ref="AA13:AB13"/>
    <mergeCell ref="A13:E13"/>
    <mergeCell ref="F13:H13"/>
    <mergeCell ref="I13:J13"/>
    <mergeCell ref="K13:L13"/>
    <mergeCell ref="M13:N13"/>
    <mergeCell ref="O13:P13"/>
    <mergeCell ref="T18:V19"/>
    <mergeCell ref="Q13:R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C43:AF43"/>
    <mergeCell ref="AC42:AF42"/>
    <mergeCell ref="AC40:AF41"/>
    <mergeCell ref="AC29:AF30"/>
    <mergeCell ref="AG33:AH33"/>
    <mergeCell ref="AG34:AH34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Q29:AR30"/>
    <mergeCell ref="AS29:AT30"/>
    <mergeCell ref="AU29:AV30"/>
    <mergeCell ref="AW29:AX30"/>
    <mergeCell ref="AY29:AZ30"/>
    <mergeCell ref="BA29:BB30"/>
    <mergeCell ref="BC29:BD30"/>
    <mergeCell ref="AG40:AH41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AS32:AT32"/>
    <mergeCell ref="AS33:AT33"/>
    <mergeCell ref="AS34:AT34"/>
    <mergeCell ref="AU31:AV31"/>
    <mergeCell ref="AU32:AV32"/>
    <mergeCell ref="AU33:AV33"/>
    <mergeCell ref="AU34:AV34"/>
    <mergeCell ref="BC34:BD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G43:AH43"/>
    <mergeCell ref="AM43:AN43"/>
    <mergeCell ref="AM42:AN42"/>
    <mergeCell ref="AS42:AT42"/>
    <mergeCell ref="AS43:AT43"/>
    <mergeCell ref="AK42:AL42"/>
    <mergeCell ref="AK43:AL43"/>
    <mergeCell ref="BA31:BB31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U42:AV42"/>
    <mergeCell ref="AU43:AV43"/>
    <mergeCell ref="AU44:AV44"/>
    <mergeCell ref="AK44:AL44"/>
    <mergeCell ref="AK45:AL45"/>
    <mergeCell ref="AG44:AH44"/>
    <mergeCell ref="AM45:AN45"/>
    <mergeCell ref="AO42:AP42"/>
    <mergeCell ref="AO43:AP43"/>
    <mergeCell ref="AO44:AP44"/>
    <mergeCell ref="AQ43:AR43"/>
    <mergeCell ref="AQ44:AR44"/>
    <mergeCell ref="AQ45:AR45"/>
    <mergeCell ref="AM44:AN44"/>
    <mergeCell ref="BA45:BB45"/>
    <mergeCell ref="AS45:AT45"/>
    <mergeCell ref="AO45:AP45"/>
    <mergeCell ref="AS44:AT44"/>
    <mergeCell ref="AW45:AX45"/>
    <mergeCell ref="BC43:BD43"/>
    <mergeCell ref="BC44:BD44"/>
    <mergeCell ref="BC45:BD45"/>
    <mergeCell ref="AY42:AZ42"/>
    <mergeCell ref="AY43:AZ43"/>
    <mergeCell ref="AY45:AZ45"/>
    <mergeCell ref="BA42:BB42"/>
    <mergeCell ref="BA43:BB43"/>
    <mergeCell ref="BA44:BB44"/>
    <mergeCell ref="W30:AB30"/>
    <mergeCell ref="W31:AB31"/>
    <mergeCell ref="W32:AB32"/>
    <mergeCell ref="W33:AB33"/>
    <mergeCell ref="W34:AB34"/>
    <mergeCell ref="AU45:AV45"/>
    <mergeCell ref="BC42:BD42"/>
    <mergeCell ref="AG42:AH42"/>
    <mergeCell ref="BC31:BD31"/>
    <mergeCell ref="BC32:BD32"/>
    <mergeCell ref="BC33:BD33"/>
    <mergeCell ref="AY44:AZ44"/>
    <mergeCell ref="AW42:AX42"/>
    <mergeCell ref="AW43:AX43"/>
    <mergeCell ref="AW44:AX44"/>
    <mergeCell ref="AQ42:AR42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2018-02-23T07:04:54Z</cp:lastPrinted>
  <dcterms:created xsi:type="dcterms:W3CDTF">2001-02-06T07:45:53Z</dcterms:created>
  <dcterms:modified xsi:type="dcterms:W3CDTF">2019-06-04T06:31:12Z</dcterms:modified>
  <cp:category/>
  <cp:version/>
  <cp:contentType/>
  <cp:contentStatus/>
</cp:coreProperties>
</file>