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資訊\託播\"/>
    </mc:Choice>
  </mc:AlternateContent>
  <xr:revisionPtr revIDLastSave="0" documentId="13_ncr:1_{71282515-FBE0-4492-8323-83DE6BAFC800}" xr6:coauthVersionLast="45" xr6:coauthVersionMax="45" xr10:uidLastSave="{00000000-0000-0000-0000-000000000000}"/>
  <bookViews>
    <workbookView xWindow="-120" yWindow="-120" windowWidth="29040" windowHeight="15840" activeTab="1" xr2:uid="{9B5687F0-AF05-4754-94B7-2B6CD6C6D5BD}"/>
  </bookViews>
  <sheets>
    <sheet name="10月" sheetId="1" r:id="rId1"/>
    <sheet name="11月" sheetId="2" r:id="rId2"/>
  </sheets>
  <definedNames>
    <definedName name="_xlnm._FilterDatabase" localSheetId="0" hidden="1">'10月'!$A$3:$G$11</definedName>
    <definedName name="_xlnm._FilterDatabase" localSheetId="1" hidden="1">'11月'!$A$3:$G$9</definedName>
    <definedName name="_xlnm.Print_Titles" localSheetId="0">'10月'!$1:$3</definedName>
    <definedName name="_xlnm.Print_Titles" localSheetId="1">'11月'!$1:$3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2" l="1"/>
  <c r="F7" i="2"/>
  <c r="F6" i="2"/>
  <c r="F8" i="2"/>
  <c r="F5" i="2"/>
  <c r="F4" i="2"/>
  <c r="F6" i="1" l="1"/>
  <c r="F10" i="1"/>
  <c r="F5" i="1"/>
  <c r="F7" i="1"/>
  <c r="F9" i="1"/>
  <c r="F8" i="1"/>
  <c r="F4" i="1"/>
</calcChain>
</file>

<file path=xl/sharedStrings.xml><?xml version="1.0" encoding="utf-8"?>
<sst xmlns="http://schemas.openxmlformats.org/spreadsheetml/2006/main" count="114" uniqueCount="45">
  <si>
    <t>機關(單位)名稱</t>
    <phoneticPr fontId="2" type="noConversion"/>
  </si>
  <si>
    <t>宣導項目、標題及內容</t>
    <phoneticPr fontId="2" type="noConversion"/>
  </si>
  <si>
    <t>媒體類型</t>
    <phoneticPr fontId="2" type="noConversion"/>
  </si>
  <si>
    <t>宣導期程</t>
    <phoneticPr fontId="2" type="noConversion"/>
  </si>
  <si>
    <t>執行單位</t>
    <phoneticPr fontId="2" type="noConversion"/>
  </si>
  <si>
    <t>執行金額</t>
    <phoneticPr fontId="2" type="noConversion"/>
  </si>
  <si>
    <t>備註</t>
    <phoneticPr fontId="2" type="noConversion"/>
  </si>
  <si>
    <t>單位：元</t>
    <phoneticPr fontId="2" type="noConversion"/>
  </si>
  <si>
    <t>苗栗縣頭份市公所</t>
    <phoneticPr fontId="2" type="noConversion"/>
  </si>
  <si>
    <t>廣播</t>
    <phoneticPr fontId="2" type="noConversion"/>
  </si>
  <si>
    <t>財行課</t>
    <phoneticPr fontId="2" type="noConversion"/>
  </si>
  <si>
    <t>委託大漢之音調頻廣播電臺股份有限公司透過廣播宣導</t>
    <phoneticPr fontId="2" type="noConversion"/>
  </si>
  <si>
    <t>苗栗縣頭份市公所 112年10月辦理政策及業務宣導之執行情形表</t>
    <phoneticPr fontId="2" type="noConversion"/>
  </si>
  <si>
    <t>委託亞太廣播股份有限公司            透過廣播宣導</t>
    <phoneticPr fontId="2" type="noConversion"/>
  </si>
  <si>
    <t>112.10.12至112.11.11</t>
    <phoneticPr fontId="2" type="noConversion"/>
  </si>
  <si>
    <t>112.10.16至112.11.11</t>
    <phoneticPr fontId="2" type="noConversion"/>
  </si>
  <si>
    <t>2023頭份菁採茶歌節11月11日正式登場，美聲天后周蕙，億萬翻唱天后文慧如、原子少年-天王星、小男孩樂團、77ke柯棨棋等知名歌手，邀你來「茶娛Fun後 頭份走走」。
11月11日至19日連續2周還有寫生比賽、走讀小旅行、體驗課程及地圖集章換好禮等精彩活動，要讓茶香伴隨音樂一同蔓延整個後花園。
相關活動及報名資訊，請上頭份市公所官網及「頭份市公所－緣頭小份」臉書查詢。</t>
    <phoneticPr fontId="2" type="noConversion"/>
  </si>
  <si>
    <t>2023頭份菁採茶歌節「茶娛Fun後 頭份走走」11月11日登場囉！
周蕙、文慧如、原子少年-天王星、小男孩樂團、七七柯棨棋等知名歌手，讓茶香伴隨音樂蔓延整個後花園。
11月11日至19日有寫生比賽、走讀小旅行、體驗課程及地圖集章換好禮等精彩活動。
相關活動及報名資訊，請上「頭份市公所－緣頭小份」臉書粉絲專業查詢。
以上廣告由頭份市公所提供。</t>
    <phoneticPr fontId="2" type="noConversion"/>
  </si>
  <si>
    <t>委託客家文化廣播股份有限公司透過廣播宣導</t>
    <phoneticPr fontId="2" type="noConversion"/>
  </si>
  <si>
    <t>委託竹科廣播股份有限公司(IC之音)透過廣播宣導</t>
    <phoneticPr fontId="2" type="noConversion"/>
  </si>
  <si>
    <t>頭份市公所藝術館10月19日至10月30日每日9時至16時，舉辦「夢想起飛黃採雲師生書畫聯展」，歡迎鄉親蒞臨觀賞。詳情請至頭份市公所網站、緣頭小份粉絲專頁查詢或電洽客家文化課037-663038轉1505。</t>
    <phoneticPr fontId="2" type="noConversion"/>
  </si>
  <si>
    <t>112.10.16至112.10.30</t>
    <phoneticPr fontId="2" type="noConversion"/>
  </si>
  <si>
    <t>112.10.27至112.11.11</t>
    <phoneticPr fontId="2" type="noConversion"/>
  </si>
  <si>
    <t>委託信和有線電視股份有限公司透過跑馬燈宣導</t>
    <phoneticPr fontId="2" type="noConversion"/>
  </si>
  <si>
    <t>11月11日星期六晚上7點30分黃桂志客家合唱團在頭份市公所中山堂舉辦「Hot咖百老匯~賣香屁．除三害」親子笑笑音樂劇，歡迎鄉親蒞臨觀賞。詳情請至頭份市公所網站、緣頭小份粉絲專頁查詢或電洽客家文化課037-663038轉1503。</t>
    <phoneticPr fontId="2" type="noConversion"/>
  </si>
  <si>
    <t>電視跑馬燈</t>
    <phoneticPr fontId="2" type="noConversion"/>
  </si>
  <si>
    <t>填表人：</t>
    <phoneticPr fontId="2" type="noConversion"/>
  </si>
  <si>
    <t>覆核：</t>
    <phoneticPr fontId="2" type="noConversion"/>
  </si>
  <si>
    <t>機關首長：</t>
    <phoneticPr fontId="2" type="noConversion"/>
  </si>
  <si>
    <t>填表說明：</t>
    <phoneticPr fontId="2" type="noConversion"/>
  </si>
  <si>
    <t>1.本表係依預算法第62條之1規範，凡編列預算於平面媒體、廣播媒體、網路媒體(含社群媒體)及電視媒體辦理之政策及業務宣導為填表範圍。</t>
    <phoneticPr fontId="2" type="noConversion"/>
  </si>
  <si>
    <t>2.本表所稱之財團法人，係指政府捐助基金50%以上成立之財團法人。</t>
    <phoneticPr fontId="2" type="noConversion"/>
  </si>
  <si>
    <t>3.宣導期程部分，請依委託製播宣導之涵蓋期程，並針對月(季)內刊登(播出)時間或次數填列，如110.6.1-110.6.30(涵蓋期程)；</t>
    <phoneticPr fontId="2" type="noConversion"/>
  </si>
  <si>
    <t>110.6.5、110.6.6(播出時間)或2次(刊登次數)。</t>
    <phoneticPr fontId="2" type="noConversion"/>
  </si>
  <si>
    <t>4.執行單位係指本府各單位及所屬機關業務承辦單位。</t>
    <phoneticPr fontId="2" type="noConversion"/>
  </si>
  <si>
    <t>苗栗縣頭份市公所 112年11月辦理政策及業務宣導之執行情形表</t>
    <phoneticPr fontId="2" type="noConversion"/>
  </si>
  <si>
    <t>頭份市公所藝術館11月3日至11月14日每日9時至16時，舉辦「敏而墨學書法展」，歡迎鄉親蒞臨觀賞。詳情請至頭份市公所網站、緣頭小份粉絲專頁查詢或電洽客家文化課037-663038轉1505。</t>
    <phoneticPr fontId="2" type="noConversion"/>
  </si>
  <si>
    <t>112.11.1至112.11.14</t>
    <phoneticPr fontId="2" type="noConversion"/>
  </si>
  <si>
    <t>頭份市公所藝術館11月18日至11月26日每日9時至16時，舉辦「遊藝有愉-黃榮華師生聯展」，歡迎鄉親蒞臨觀賞。詳情請至頭份市公所網站、緣頭小份粉絲專頁查詢或電洽客家文化課037-663038轉1505。</t>
    <phoneticPr fontId="2" type="noConversion"/>
  </si>
  <si>
    <t>112.11.8至112.11.26</t>
    <phoneticPr fontId="2" type="noConversion"/>
  </si>
  <si>
    <t>112.11.10至112.11.26</t>
    <phoneticPr fontId="2" type="noConversion"/>
  </si>
  <si>
    <t>委託亞太廣播股份有限公司透過廣播宣導</t>
    <phoneticPr fontId="2" type="noConversion"/>
  </si>
  <si>
    <t>委託信和有線電視股份有限公司透過廣播宣導</t>
    <phoneticPr fontId="2" type="noConversion"/>
  </si>
  <si>
    <t>頭份市公所藝術館12月1日至12月14日每日9時至16時，舉辦「黑白之間藝點虹：魏慶發師生創作暨名家作品聯展」，歡迎鄉親蒞臨觀賞。詳情請至頭份市公所網站、緣頭小份粉絲專頁查詢或電洽客家文化課037-663038轉1505。</t>
    <phoneticPr fontId="2" type="noConversion"/>
  </si>
  <si>
    <t>112.11.10至112.12.14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</si>
</sst>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5" x14ac:knownFonts="1">
    <font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>
      <alignment vertical="center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 indent="1"/>
    </xf>
    <xf numFmtId="176" fontId="0" fillId="0" borderId="2" xfId="0" applyNumberFormat="1" applyBorder="1" applyAlignment="1">
      <alignment horizontal="left" vertical="center"/>
    </xf>
    <xf numFmtId="0" fontId="4" fillId="0" borderId="1" xfId="0" applyFont="1" applyBorder="1" applyAlignment="1">
      <alignment horizontal="right"/>
    </xf>
    <xf numFmtId="0" fontId="3" fillId="0" borderId="3" xfId="0" applyFont="1" applyBorder="1">
      <alignment vertical="center"/>
    </xf>
    <xf numFmtId="0" fontId="0" fillId="0" borderId="2" xfId="0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76F65-BFDD-4387-AAC3-9272AEC577F8}">
  <dimension ref="A1:G19"/>
  <sheetViews>
    <sheetView view="pageBreakPreview" zoomScaleNormal="80" zoomScaleSheetLayoutView="100" workbookViewId="0">
      <selection sqref="A1:G1"/>
    </sheetView>
  </sheetViews>
  <sheetFormatPr defaultRowHeight="16.5" x14ac:dyDescent="0.25"/>
  <cols>
    <col min="1" max="1" width="23.625" style="6" customWidth="1"/>
    <col min="2" max="2" width="23.625" style="10" customWidth="1"/>
    <col min="3" max="4" width="15.625" style="8" customWidth="1"/>
    <col min="5" max="5" width="15.625" style="5" customWidth="1"/>
    <col min="6" max="6" width="15.625" style="8" customWidth="1"/>
    <col min="7" max="7" width="30.625" style="8" customWidth="1"/>
  </cols>
  <sheetData>
    <row r="1" spans="1:7" ht="19.5" x14ac:dyDescent="0.25">
      <c r="A1" s="22" t="s">
        <v>12</v>
      </c>
      <c r="B1" s="22"/>
      <c r="C1" s="22"/>
      <c r="D1" s="22"/>
      <c r="E1" s="22"/>
      <c r="F1" s="22"/>
      <c r="G1" s="22"/>
    </row>
    <row r="2" spans="1:7" ht="19.5" x14ac:dyDescent="0.25">
      <c r="A2" s="1"/>
      <c r="B2" s="13"/>
      <c r="C2" s="14"/>
      <c r="D2" s="14"/>
      <c r="E2" s="15"/>
      <c r="F2" s="14"/>
      <c r="G2" s="19" t="s">
        <v>7</v>
      </c>
    </row>
    <row r="3" spans="1:7" x14ac:dyDescent="0.25">
      <c r="A3" s="2" t="s">
        <v>0</v>
      </c>
      <c r="B3" s="7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ht="306.75" customHeight="1" x14ac:dyDescent="0.25">
      <c r="A4" s="2" t="s">
        <v>8</v>
      </c>
      <c r="B4" s="11" t="s">
        <v>16</v>
      </c>
      <c r="C4" s="3" t="s">
        <v>9</v>
      </c>
      <c r="D4" s="3" t="s">
        <v>14</v>
      </c>
      <c r="E4" s="3" t="s">
        <v>10</v>
      </c>
      <c r="F4" s="18">
        <f>50000/12/3</f>
        <v>1388.8888888888889</v>
      </c>
      <c r="G4" s="9" t="s">
        <v>11</v>
      </c>
    </row>
    <row r="5" spans="1:7" ht="308.25" customHeight="1" x14ac:dyDescent="0.25">
      <c r="A5" s="2" t="s">
        <v>8</v>
      </c>
      <c r="B5" s="11" t="s">
        <v>17</v>
      </c>
      <c r="C5" s="3" t="s">
        <v>9</v>
      </c>
      <c r="D5" s="3" t="s">
        <v>15</v>
      </c>
      <c r="E5" s="3" t="s">
        <v>10</v>
      </c>
      <c r="F5" s="18">
        <f>30000/12</f>
        <v>2500</v>
      </c>
      <c r="G5" s="4" t="s">
        <v>13</v>
      </c>
    </row>
    <row r="6" spans="1:7" ht="301.5" customHeight="1" x14ac:dyDescent="0.25">
      <c r="A6" s="2" t="s">
        <v>8</v>
      </c>
      <c r="B6" s="11" t="s">
        <v>16</v>
      </c>
      <c r="C6" s="3" t="s">
        <v>9</v>
      </c>
      <c r="D6" s="3" t="s">
        <v>14</v>
      </c>
      <c r="E6" s="3" t="s">
        <v>10</v>
      </c>
      <c r="F6" s="18">
        <f>30000/12</f>
        <v>2500</v>
      </c>
      <c r="G6" s="4" t="s">
        <v>18</v>
      </c>
    </row>
    <row r="7" spans="1:7" ht="307.5" customHeight="1" x14ac:dyDescent="0.25">
      <c r="A7" s="2" t="s">
        <v>8</v>
      </c>
      <c r="B7" s="11" t="s">
        <v>16</v>
      </c>
      <c r="C7" s="3" t="s">
        <v>9</v>
      </c>
      <c r="D7" s="3" t="s">
        <v>14</v>
      </c>
      <c r="E7" s="3" t="s">
        <v>10</v>
      </c>
      <c r="F7" s="18">
        <f>30000/4</f>
        <v>7500</v>
      </c>
      <c r="G7" s="4" t="s">
        <v>19</v>
      </c>
    </row>
    <row r="8" spans="1:7" ht="176.25" customHeight="1" x14ac:dyDescent="0.25">
      <c r="A8" s="2" t="s">
        <v>8</v>
      </c>
      <c r="B8" s="11" t="s">
        <v>20</v>
      </c>
      <c r="C8" s="3" t="s">
        <v>9</v>
      </c>
      <c r="D8" s="3" t="s">
        <v>21</v>
      </c>
      <c r="E8" s="3" t="s">
        <v>10</v>
      </c>
      <c r="F8" s="18">
        <f t="shared" ref="F8:F9" si="0">50000/12/3</f>
        <v>1388.8888888888889</v>
      </c>
      <c r="G8" s="9" t="s">
        <v>11</v>
      </c>
    </row>
    <row r="9" spans="1:7" ht="183.75" customHeight="1" x14ac:dyDescent="0.25">
      <c r="A9" s="2" t="s">
        <v>8</v>
      </c>
      <c r="B9" s="11" t="s">
        <v>24</v>
      </c>
      <c r="C9" s="3" t="s">
        <v>9</v>
      </c>
      <c r="D9" s="3" t="s">
        <v>22</v>
      </c>
      <c r="E9" s="3" t="s">
        <v>10</v>
      </c>
      <c r="F9" s="18">
        <f t="shared" si="0"/>
        <v>1388.8888888888889</v>
      </c>
      <c r="G9" s="9" t="s">
        <v>11</v>
      </c>
    </row>
    <row r="10" spans="1:7" ht="189.75" customHeight="1" x14ac:dyDescent="0.25">
      <c r="A10" s="2" t="s">
        <v>8</v>
      </c>
      <c r="B10" s="11" t="s">
        <v>24</v>
      </c>
      <c r="C10" s="3" t="s">
        <v>25</v>
      </c>
      <c r="D10" s="3" t="s">
        <v>22</v>
      </c>
      <c r="E10" s="3" t="s">
        <v>10</v>
      </c>
      <c r="F10" s="18">
        <f>70000/12</f>
        <v>5833.333333333333</v>
      </c>
      <c r="G10" s="9" t="s">
        <v>23</v>
      </c>
    </row>
    <row r="11" spans="1:7" x14ac:dyDescent="0.25">
      <c r="A11" s="16" t="s">
        <v>26</v>
      </c>
      <c r="B11" s="16"/>
      <c r="C11" s="16" t="s">
        <v>27</v>
      </c>
      <c r="D11" s="16"/>
      <c r="E11" s="16" t="s">
        <v>28</v>
      </c>
      <c r="F11" s="16"/>
      <c r="G11" s="20"/>
    </row>
    <row r="12" spans="1:7" x14ac:dyDescent="0.25">
      <c r="A12" s="16"/>
      <c r="B12" s="16"/>
      <c r="C12" s="16"/>
      <c r="D12" s="16"/>
      <c r="E12" s="16"/>
      <c r="F12" s="16"/>
      <c r="G12" s="16"/>
    </row>
    <row r="13" spans="1:7" x14ac:dyDescent="0.25">
      <c r="A13" s="16" t="s">
        <v>29</v>
      </c>
      <c r="B13" s="16"/>
      <c r="C13" s="16"/>
      <c r="D13" s="16"/>
      <c r="E13" s="16"/>
      <c r="F13" s="16"/>
      <c r="G13" s="16"/>
    </row>
    <row r="14" spans="1:7" x14ac:dyDescent="0.25">
      <c r="A14" s="16" t="s">
        <v>30</v>
      </c>
      <c r="B14" s="16"/>
      <c r="C14" s="16"/>
      <c r="D14" s="16"/>
      <c r="E14" s="16"/>
      <c r="F14" s="16"/>
      <c r="G14" s="16"/>
    </row>
    <row r="15" spans="1:7" x14ac:dyDescent="0.25">
      <c r="A15" s="16" t="s">
        <v>31</v>
      </c>
      <c r="B15" s="16"/>
      <c r="C15" s="16"/>
      <c r="D15" s="16"/>
      <c r="E15" s="16"/>
      <c r="F15" s="16"/>
      <c r="G15" s="16"/>
    </row>
    <row r="16" spans="1:7" x14ac:dyDescent="0.25">
      <c r="A16" s="16" t="s">
        <v>32</v>
      </c>
      <c r="B16" s="16"/>
      <c r="C16" s="16"/>
      <c r="D16" s="16"/>
      <c r="E16" s="16"/>
      <c r="F16" s="16"/>
      <c r="G16" s="16"/>
    </row>
    <row r="17" spans="1:7" x14ac:dyDescent="0.25">
      <c r="A17" s="17" t="s">
        <v>33</v>
      </c>
      <c r="B17" s="16"/>
      <c r="C17" s="16"/>
      <c r="D17" s="16"/>
      <c r="E17" s="16"/>
      <c r="F17" s="16"/>
      <c r="G17" s="16"/>
    </row>
    <row r="18" spans="1:7" x14ac:dyDescent="0.25">
      <c r="A18" s="16" t="s">
        <v>34</v>
      </c>
      <c r="B18" s="16"/>
      <c r="C18" s="16"/>
      <c r="D18" s="16"/>
      <c r="E18" s="16"/>
      <c r="F18" s="16"/>
      <c r="G18" s="16"/>
    </row>
    <row r="19" spans="1:7" x14ac:dyDescent="0.25">
      <c r="A19" s="12"/>
      <c r="B19" s="12"/>
      <c r="C19" s="12"/>
      <c r="D19" s="12"/>
      <c r="E19" s="12"/>
      <c r="F19" s="12"/>
      <c r="G19" s="12"/>
    </row>
  </sheetData>
  <mergeCells count="1">
    <mergeCell ref="A1:G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532D7-1EB0-4514-9E6F-BFE6B0BF35DC}">
  <dimension ref="A1:G17"/>
  <sheetViews>
    <sheetView tabSelected="1" view="pageBreakPreview" zoomScaleNormal="100" zoomScaleSheetLayoutView="100" workbookViewId="0">
      <selection sqref="A1:G1"/>
    </sheetView>
  </sheetViews>
  <sheetFormatPr defaultRowHeight="16.5" x14ac:dyDescent="0.25"/>
  <cols>
    <col min="1" max="2" width="23.625" customWidth="1"/>
    <col min="3" max="6" width="15.625" customWidth="1"/>
    <col min="7" max="7" width="30.625" customWidth="1"/>
  </cols>
  <sheetData>
    <row r="1" spans="1:7" ht="19.5" x14ac:dyDescent="0.25">
      <c r="A1" s="23" t="s">
        <v>35</v>
      </c>
      <c r="B1" s="23"/>
      <c r="C1" s="23"/>
      <c r="D1" s="23"/>
      <c r="E1" s="23"/>
      <c r="F1" s="23"/>
      <c r="G1" s="23"/>
    </row>
    <row r="2" spans="1:7" ht="19.5" x14ac:dyDescent="0.25">
      <c r="A2" s="1"/>
      <c r="B2" s="10"/>
      <c r="C2" s="8"/>
      <c r="D2" s="8"/>
      <c r="F2" s="8"/>
      <c r="G2" s="19" t="s">
        <v>7</v>
      </c>
    </row>
    <row r="3" spans="1:7" x14ac:dyDescent="0.25">
      <c r="A3" s="2" t="s">
        <v>0</v>
      </c>
      <c r="B3" s="7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ht="147.75" customHeight="1" x14ac:dyDescent="0.25">
      <c r="A4" s="2" t="s">
        <v>8</v>
      </c>
      <c r="B4" s="11" t="s">
        <v>36</v>
      </c>
      <c r="C4" s="3" t="s">
        <v>9</v>
      </c>
      <c r="D4" s="3" t="s">
        <v>37</v>
      </c>
      <c r="E4" s="3" t="s">
        <v>10</v>
      </c>
      <c r="F4" s="18">
        <f>50000/12/3</f>
        <v>1388.8888888888889</v>
      </c>
      <c r="G4" s="9" t="s">
        <v>11</v>
      </c>
    </row>
    <row r="5" spans="1:7" ht="149.25" customHeight="1" x14ac:dyDescent="0.25">
      <c r="A5" s="2" t="s">
        <v>8</v>
      </c>
      <c r="B5" s="11" t="s">
        <v>38</v>
      </c>
      <c r="C5" s="3" t="s">
        <v>9</v>
      </c>
      <c r="D5" s="3" t="s">
        <v>39</v>
      </c>
      <c r="E5" s="3" t="s">
        <v>10</v>
      </c>
      <c r="F5" s="18">
        <f>50000/12/3</f>
        <v>1388.8888888888889</v>
      </c>
      <c r="G5" s="9" t="s">
        <v>11</v>
      </c>
    </row>
    <row r="6" spans="1:7" ht="132" x14ac:dyDescent="0.25">
      <c r="A6" s="2" t="s">
        <v>8</v>
      </c>
      <c r="B6" s="11" t="s">
        <v>38</v>
      </c>
      <c r="C6" s="3" t="s">
        <v>9</v>
      </c>
      <c r="D6" s="3" t="s">
        <v>40</v>
      </c>
      <c r="E6" s="3" t="s">
        <v>10</v>
      </c>
      <c r="F6" s="21">
        <f>30000/12/1</f>
        <v>2500</v>
      </c>
      <c r="G6" s="4" t="s">
        <v>41</v>
      </c>
    </row>
    <row r="7" spans="1:7" ht="132" x14ac:dyDescent="0.25">
      <c r="A7" s="2" t="s">
        <v>8</v>
      </c>
      <c r="B7" s="11" t="s">
        <v>38</v>
      </c>
      <c r="C7" s="3" t="s">
        <v>25</v>
      </c>
      <c r="D7" s="3" t="s">
        <v>40</v>
      </c>
      <c r="E7" s="3" t="s">
        <v>10</v>
      </c>
      <c r="F7" s="18">
        <f>70000/12/2</f>
        <v>2916.6666666666665</v>
      </c>
      <c r="G7" s="4" t="s">
        <v>42</v>
      </c>
    </row>
    <row r="8" spans="1:7" ht="148.5" x14ac:dyDescent="0.25">
      <c r="A8" s="2" t="s">
        <v>8</v>
      </c>
      <c r="B8" s="11" t="s">
        <v>43</v>
      </c>
      <c r="C8" s="3" t="s">
        <v>9</v>
      </c>
      <c r="D8" s="3" t="s">
        <v>44</v>
      </c>
      <c r="E8" s="3" t="s">
        <v>10</v>
      </c>
      <c r="F8" s="18">
        <f>50000/12/3</f>
        <v>1388.8888888888889</v>
      </c>
      <c r="G8" s="9" t="s">
        <v>11</v>
      </c>
    </row>
    <row r="9" spans="1:7" ht="148.5" x14ac:dyDescent="0.25">
      <c r="A9" s="2" t="s">
        <v>8</v>
      </c>
      <c r="B9" s="11" t="s">
        <v>43</v>
      </c>
      <c r="C9" s="3" t="s">
        <v>25</v>
      </c>
      <c r="D9" s="3" t="s">
        <v>44</v>
      </c>
      <c r="E9" s="3" t="s">
        <v>10</v>
      </c>
      <c r="F9" s="18">
        <f>70000/12/2</f>
        <v>2916.6666666666665</v>
      </c>
      <c r="G9" s="4" t="s">
        <v>42</v>
      </c>
    </row>
    <row r="10" spans="1:7" x14ac:dyDescent="0.25">
      <c r="A10" s="16" t="s">
        <v>26</v>
      </c>
      <c r="B10" s="16"/>
      <c r="C10" s="16" t="s">
        <v>27</v>
      </c>
      <c r="D10" s="16"/>
      <c r="E10" s="16" t="s">
        <v>28</v>
      </c>
      <c r="F10" s="16"/>
      <c r="G10" s="20"/>
    </row>
    <row r="11" spans="1:7" x14ac:dyDescent="0.25">
      <c r="A11" s="16"/>
      <c r="B11" s="16"/>
      <c r="C11" s="16"/>
      <c r="D11" s="16"/>
      <c r="E11" s="16"/>
      <c r="F11" s="16"/>
      <c r="G11" s="16"/>
    </row>
    <row r="12" spans="1:7" x14ac:dyDescent="0.25">
      <c r="A12" s="16" t="s">
        <v>29</v>
      </c>
      <c r="B12" s="16"/>
      <c r="C12" s="16"/>
      <c r="D12" s="16"/>
      <c r="E12" s="16"/>
      <c r="F12" s="16"/>
      <c r="G12" s="16"/>
    </row>
    <row r="13" spans="1:7" x14ac:dyDescent="0.25">
      <c r="A13" s="16" t="s">
        <v>30</v>
      </c>
      <c r="B13" s="16"/>
      <c r="C13" s="16"/>
      <c r="D13" s="16"/>
      <c r="E13" s="16"/>
      <c r="F13" s="16"/>
      <c r="G13" s="16"/>
    </row>
    <row r="14" spans="1:7" x14ac:dyDescent="0.25">
      <c r="A14" s="16" t="s">
        <v>31</v>
      </c>
      <c r="B14" s="16"/>
      <c r="C14" s="16"/>
      <c r="D14" s="16"/>
      <c r="E14" s="16"/>
      <c r="F14" s="16"/>
      <c r="G14" s="16"/>
    </row>
    <row r="15" spans="1:7" x14ac:dyDescent="0.25">
      <c r="A15" s="16" t="s">
        <v>32</v>
      </c>
      <c r="B15" s="16"/>
      <c r="C15" s="16"/>
      <c r="D15" s="16"/>
      <c r="E15" s="16"/>
      <c r="F15" s="16"/>
      <c r="G15" s="16"/>
    </row>
    <row r="16" spans="1:7" x14ac:dyDescent="0.25">
      <c r="A16" s="17" t="s">
        <v>33</v>
      </c>
      <c r="B16" s="16"/>
      <c r="C16" s="16"/>
      <c r="D16" s="16"/>
      <c r="E16" s="16"/>
      <c r="F16" s="16"/>
      <c r="G16" s="16"/>
    </row>
    <row r="17" spans="1:7" x14ac:dyDescent="0.25">
      <c r="A17" s="16" t="s">
        <v>34</v>
      </c>
      <c r="B17" s="16"/>
      <c r="C17" s="16"/>
      <c r="D17" s="16"/>
      <c r="E17" s="16"/>
      <c r="F17" s="16"/>
      <c r="G17" s="16"/>
    </row>
  </sheetData>
  <mergeCells count="1">
    <mergeCell ref="A1:G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3" orientation="landscape" horizontalDpi="0" verticalDpi="0" r:id="rId1"/>
  <rowBreaks count="1" manualBreakCount="1">
    <brk id="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10月</vt:lpstr>
      <vt:lpstr>11月</vt:lpstr>
      <vt:lpstr>'10月'!Print_Titles</vt:lpstr>
      <vt:lpstr>'11月'!Print_Titles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2023-11-10T06:48:12Z</cp:lastPrinted>
  <dcterms:created xsi:type="dcterms:W3CDTF">2023-11-06T00:13:28Z</dcterms:created>
  <dcterms:modified xsi:type="dcterms:W3CDTF">2023-12-05T05:46:46Z</dcterms:modified>
</cp:coreProperties>
</file>