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1"/>
  </bookViews>
  <sheets>
    <sheet name="1-6月份" sheetId="1" r:id="rId1"/>
    <sheet name="7-12月份" sheetId="2" r:id="rId2"/>
  </sheets>
  <definedNames>
    <definedName name="_xlnm.Print_Titles" localSheetId="0">'1-6月份'!$1:$5</definedName>
    <definedName name="_xlnm.Print_Titles" localSheetId="1">'7-12月份'!$1:$5</definedName>
  </definedNames>
  <calcPr fullCalcOnLoad="1"/>
</workbook>
</file>

<file path=xl/sharedStrings.xml><?xml version="1.0" encoding="utf-8"?>
<sst xmlns="http://schemas.openxmlformats.org/spreadsheetml/2006/main" count="243" uniqueCount="108">
  <si>
    <t>苗 栗 縣 泰 安 鄉 公 所</t>
  </si>
  <si>
    <t>補助事項或用途</t>
  </si>
  <si>
    <t>補助對象(團體全銜或私人姓名)</t>
  </si>
  <si>
    <t>是</t>
  </si>
  <si>
    <t>否</t>
  </si>
  <si>
    <t>ˇ</t>
  </si>
  <si>
    <t xml:space="preserve">             團  體  小  計</t>
  </si>
  <si>
    <t>推行文化業務</t>
  </si>
  <si>
    <t>社區發展業務</t>
  </si>
  <si>
    <t>總計</t>
  </si>
  <si>
    <t xml:space="preserve">             團  體  合  計</t>
  </si>
  <si>
    <t xml:space="preserve"> </t>
  </si>
  <si>
    <t xml:space="preserve"> </t>
  </si>
  <si>
    <t>各機關公款補助團體私人情形報表</t>
  </si>
  <si>
    <t>補助金額</t>
  </si>
  <si>
    <t>有無涉及財物或勞務採購</t>
  </si>
  <si>
    <t>是否為除外規定之民間團體</t>
  </si>
  <si>
    <t>會</t>
  </si>
  <si>
    <t>苗栗縣泰安鄉泰雅頭目</t>
  </si>
  <si>
    <t>群文化協會</t>
  </si>
  <si>
    <t xml:space="preserve">中華民國 111 年 1 月 至 111 年 6 月  </t>
  </si>
  <si>
    <t>苗栗縣基督教曠野發展</t>
  </si>
  <si>
    <t>協會</t>
  </si>
  <si>
    <t>活動</t>
  </si>
  <si>
    <t>2022大霸尖山第五屆第7次山之精靈原住民多</t>
  </si>
  <si>
    <t>元智能文化學習暨原夢少年山訓探索體驗營</t>
  </si>
  <si>
    <t>苗栗縣泰安鄉洗水坑豆</t>
  </si>
  <si>
    <t>腐街觀光發展協會</t>
  </si>
  <si>
    <t>111年度苗栗縣泰安鄉春節客家文化傳統民俗</t>
  </si>
  <si>
    <t>苗栗縣泰安歌舞發展協</t>
  </si>
  <si>
    <t>客家文化在泰安特刊</t>
  </si>
  <si>
    <t>苗栗縣泰安鄉111年新春聯歡祈福活動</t>
  </si>
  <si>
    <t>苗栗縣泰安歌舞發展協</t>
  </si>
  <si>
    <t>會</t>
  </si>
  <si>
    <t>苗栗縣泰安鄉象鼻社區</t>
  </si>
  <si>
    <t>發展協會</t>
  </si>
  <si>
    <t>111年原鄉傳統文化創新商品應用學習活動</t>
  </si>
  <si>
    <t>苗栗縣泰安鄉士林社區</t>
  </si>
  <si>
    <t>發展協會</t>
  </si>
  <si>
    <t>111年度參訪觀摩農業培育計畫活動</t>
  </si>
  <si>
    <t>共有7案</t>
  </si>
  <si>
    <r>
      <t>1</t>
    </r>
    <r>
      <rPr>
        <sz val="12"/>
        <rFont val="標楷體"/>
        <family val="4"/>
      </rPr>
      <t>11年度</t>
    </r>
    <r>
      <rPr>
        <sz val="12"/>
        <rFont val="標楷體"/>
        <family val="4"/>
      </rPr>
      <t>傳統歌謠研習活動</t>
    </r>
  </si>
  <si>
    <t>共有3案</t>
  </si>
  <si>
    <t>共有4案</t>
  </si>
  <si>
    <t xml:space="preserve">中華民國 111 年 7 月 至 111 年 12 月  </t>
  </si>
  <si>
    <t>苗栗縣泰安歌舞發展</t>
  </si>
  <si>
    <t>原鄉泰雅族歌舞研習活動</t>
  </si>
  <si>
    <t>111年泰安鄉頭目群宜蘭原民文化藝術交流</t>
  </si>
  <si>
    <t>苗栗縣基督教曠野</t>
  </si>
  <si>
    <t>嘉年華會活動</t>
  </si>
  <si>
    <t>111年度慶祝苗栗縣父親節暨原住民文化</t>
  </si>
  <si>
    <t>2022原住民舞力原味體驗營</t>
  </si>
  <si>
    <t>中秋原民祈福活動</t>
  </si>
  <si>
    <t>文化觀光產業發展協會</t>
  </si>
  <si>
    <t>苗栗縣斯瓦細格部落</t>
  </si>
  <si>
    <t>化傳承事務協會</t>
  </si>
  <si>
    <t>台灣原住民阿美族文</t>
  </si>
  <si>
    <t>豐年祭活動</t>
  </si>
  <si>
    <t>苗栗縣111年度都會區原住民歲時祭儀暨聯合</t>
  </si>
  <si>
    <t>原住民歌舞研習活動</t>
  </si>
  <si>
    <t>發展協會</t>
  </si>
  <si>
    <t>苗栗縣泰安鄉象鼻社區</t>
  </si>
  <si>
    <t>111年原鄉傳統美食暨創新料理應用研習</t>
  </si>
  <si>
    <t>產業協會</t>
  </si>
  <si>
    <t>苗栗縣士林瑪拉乎文化</t>
  </si>
  <si>
    <t>111年度泰雅文化營－衝吧！原食小金剛計畫</t>
  </si>
  <si>
    <t>哇阿文化產業觀光協會</t>
  </si>
  <si>
    <t>苗栗縣泰安鄉吾望巴霸</t>
  </si>
  <si>
    <t>111年度苗栗縣泰安鄉梅園村（天狗部落</t>
  </si>
  <si>
    <t>(雪見地區週邊)尋根巡禮系列活動</t>
  </si>
  <si>
    <t>協會</t>
  </si>
  <si>
    <t>苗栗縣泰安舞蹈運動</t>
  </si>
  <si>
    <t>111年度手工紙風華再現計畫</t>
  </si>
  <si>
    <t>共有11案</t>
  </si>
  <si>
    <t>節能環保愛地球歌舞宣導活動</t>
  </si>
  <si>
    <t>苗栗縣大湖歌舞發展</t>
  </si>
  <si>
    <t>苗栗縣泰安歌舞發展</t>
  </si>
  <si>
    <t>節能減碳環保研習活動</t>
  </si>
  <si>
    <t>苗栗縣泰安舞蹈運動</t>
  </si>
  <si>
    <t>共有6案</t>
  </si>
  <si>
    <t>役政業務</t>
  </si>
  <si>
    <t>苗栗縣泰安青溪協會</t>
  </si>
  <si>
    <t>建築及設備(民政)</t>
  </si>
  <si>
    <t>苗栗縣義勇消防總隊</t>
  </si>
  <si>
    <t>共有1案</t>
  </si>
  <si>
    <t>共有1案</t>
  </si>
  <si>
    <t>體育活動</t>
  </si>
  <si>
    <t>苗栗縣桂竹筍產業發展</t>
  </si>
  <si>
    <t>代表隊集訓經費</t>
  </si>
  <si>
    <t>111年苗栗縣全民運動會泰安鄉社會組田徑</t>
  </si>
  <si>
    <t>農業推廣</t>
  </si>
  <si>
    <t>大湖地區農會</t>
  </si>
  <si>
    <t>建築及設備(農業)</t>
  </si>
  <si>
    <t>(咖啡)產銷班第2班</t>
  </si>
  <si>
    <t>苗栗縣泰安鄉特用作物</t>
  </si>
  <si>
    <t>111年申請購置咖啡烘豆機補助計畫經費</t>
  </si>
  <si>
    <t>環境衛生研習活動</t>
  </si>
  <si>
    <t>泰雅族歌舞研習活動</t>
  </si>
  <si>
    <t>落實全民國防教育及做好災害防救工作</t>
  </si>
  <si>
    <t>研習活動</t>
  </si>
  <si>
    <t>111年度農產業發展觀摩研習活動</t>
  </si>
  <si>
    <t>補助協勤救災用空拍機</t>
  </si>
  <si>
    <t>浪漫台三線客家藝文展演活動</t>
  </si>
  <si>
    <t>111年度銀髮樂活-舞蹈健康人生活動</t>
  </si>
  <si>
    <t>B‵anux、梅園部落MayIubung)-祖靈祭典儀</t>
  </si>
  <si>
    <t>式(馬厚Maho)暨傳統領域Tinlangan舊部落</t>
  </si>
  <si>
    <t xml:space="preserve">工作計畫科目名稱   </t>
  </si>
  <si>
    <t>工作計畫科目名稱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</si>
</sst>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_ "/>
    <numFmt numFmtId="178" formatCode="m&quot;月&quot;d&quot;日&quot;"/>
    <numFmt numFmtId="179" formatCode="00"/>
  </numFmts>
  <fonts count="40">
    <font>
      <sz val="12"/>
      <name val="標楷體"/>
      <family val="4"/>
    </font>
    <font>
      <sz val="9"/>
      <name val="標楷體"/>
      <family val="4"/>
    </font>
    <font>
      <b/>
      <sz val="12"/>
      <name val="標楷體"/>
      <family val="4"/>
    </font>
    <font>
      <u val="single"/>
      <sz val="14"/>
      <name val="標楷體"/>
      <family val="4"/>
    </font>
    <font>
      <u val="single"/>
      <sz val="16"/>
      <name val="標楷體"/>
      <family val="4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horizontal="left" vertical="center"/>
    </xf>
    <xf numFmtId="179" fontId="0" fillId="0" borderId="10" xfId="0" applyNumberFormat="1" applyFont="1" applyBorder="1" applyAlignment="1">
      <alignment horizontal="left" vertical="center" wrapText="1"/>
    </xf>
    <xf numFmtId="0" fontId="0" fillId="0" borderId="10" xfId="33" applyFont="1" applyBorder="1" applyAlignment="1">
      <alignment horizontal="left" vertical="center" wrapText="1"/>
    </xf>
    <xf numFmtId="0" fontId="0" fillId="0" borderId="10" xfId="33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A10" sqref="A10"/>
    </sheetView>
  </sheetViews>
  <sheetFormatPr defaultColWidth="9.00390625" defaultRowHeight="16.5"/>
  <cols>
    <col min="1" max="1" width="19.25390625" style="1" customWidth="1"/>
    <col min="2" max="2" width="40.625" style="2" customWidth="1"/>
    <col min="3" max="3" width="21.50390625" style="2" customWidth="1"/>
    <col min="4" max="4" width="15.75390625" style="2" customWidth="1"/>
    <col min="5" max="6" width="6.375" style="2" customWidth="1"/>
    <col min="7" max="8" width="8.00390625" style="2" customWidth="1"/>
    <col min="9" max="16384" width="9.00390625" style="2" customWidth="1"/>
  </cols>
  <sheetData>
    <row r="1" spans="1:8" s="5" customFormat="1" ht="19.5">
      <c r="A1" s="12" t="s">
        <v>0</v>
      </c>
      <c r="B1" s="12"/>
      <c r="C1" s="12"/>
      <c r="D1" s="12"/>
      <c r="E1" s="12"/>
      <c r="F1" s="12"/>
      <c r="G1" s="12"/>
      <c r="H1" s="12"/>
    </row>
    <row r="2" spans="1:8" s="5" customFormat="1" ht="21">
      <c r="A2" s="13" t="s">
        <v>13</v>
      </c>
      <c r="B2" s="13"/>
      <c r="C2" s="13"/>
      <c r="D2" s="13"/>
      <c r="E2" s="13"/>
      <c r="F2" s="13"/>
      <c r="G2" s="13"/>
      <c r="H2" s="13"/>
    </row>
    <row r="3" spans="1:8" s="5" customFormat="1" ht="16.5">
      <c r="A3" s="14" t="s">
        <v>20</v>
      </c>
      <c r="B3" s="14"/>
      <c r="C3" s="14"/>
      <c r="D3" s="14"/>
      <c r="E3" s="14"/>
      <c r="F3" s="14"/>
      <c r="G3" s="14"/>
      <c r="H3" s="14"/>
    </row>
    <row r="4" spans="1:8" ht="34.5" customHeight="1">
      <c r="A4" s="25" t="s">
        <v>106</v>
      </c>
      <c r="B4" s="15" t="s">
        <v>1</v>
      </c>
      <c r="C4" s="16" t="s">
        <v>2</v>
      </c>
      <c r="D4" s="15" t="s">
        <v>14</v>
      </c>
      <c r="E4" s="16" t="s">
        <v>15</v>
      </c>
      <c r="F4" s="16"/>
      <c r="G4" s="16" t="s">
        <v>16</v>
      </c>
      <c r="H4" s="16"/>
    </row>
    <row r="5" spans="1:8" ht="28.5" customHeight="1">
      <c r="A5" s="26"/>
      <c r="B5" s="15"/>
      <c r="C5" s="16"/>
      <c r="D5" s="15"/>
      <c r="E5" s="3" t="s">
        <v>3</v>
      </c>
      <c r="F5" s="3" t="s">
        <v>4</v>
      </c>
      <c r="G5" s="3" t="s">
        <v>3</v>
      </c>
      <c r="H5" s="3" t="s">
        <v>4</v>
      </c>
    </row>
    <row r="6" spans="1:8" ht="28.5" customHeight="1">
      <c r="A6" s="21" t="s">
        <v>7</v>
      </c>
      <c r="B6" s="23" t="s">
        <v>24</v>
      </c>
      <c r="C6" s="4" t="s">
        <v>21</v>
      </c>
      <c r="D6" s="17">
        <v>20000</v>
      </c>
      <c r="E6" s="3"/>
      <c r="F6" s="3" t="s">
        <v>5</v>
      </c>
      <c r="G6" s="3" t="s">
        <v>5</v>
      </c>
      <c r="H6" s="3"/>
    </row>
    <row r="7" spans="1:8" ht="28.5" customHeight="1">
      <c r="A7" s="10"/>
      <c r="B7" s="4" t="s">
        <v>25</v>
      </c>
      <c r="C7" s="4" t="s">
        <v>22</v>
      </c>
      <c r="D7" s="17" t="s">
        <v>11</v>
      </c>
      <c r="E7" s="3"/>
      <c r="F7" s="3" t="s">
        <v>11</v>
      </c>
      <c r="G7" s="3" t="s">
        <v>11</v>
      </c>
      <c r="H7" s="3"/>
    </row>
    <row r="8" spans="1:8" ht="28.5" customHeight="1">
      <c r="A8" s="10"/>
      <c r="B8" s="4" t="s">
        <v>23</v>
      </c>
      <c r="C8" s="4"/>
      <c r="D8" s="17"/>
      <c r="E8" s="3"/>
      <c r="F8" s="3"/>
      <c r="G8" s="3"/>
      <c r="H8" s="3"/>
    </row>
    <row r="9" spans="1:8" ht="24.75" customHeight="1">
      <c r="A9" s="21"/>
      <c r="B9" s="24" t="s">
        <v>31</v>
      </c>
      <c r="C9" s="4" t="s">
        <v>18</v>
      </c>
      <c r="D9" s="17">
        <v>20000</v>
      </c>
      <c r="E9" s="3"/>
      <c r="F9" s="3" t="s">
        <v>5</v>
      </c>
      <c r="G9" s="3" t="s">
        <v>5</v>
      </c>
      <c r="H9" s="3"/>
    </row>
    <row r="10" spans="1:8" ht="24.75" customHeight="1">
      <c r="A10" s="21"/>
      <c r="B10" s="4"/>
      <c r="C10" s="4" t="s">
        <v>19</v>
      </c>
      <c r="D10" s="17"/>
      <c r="E10" s="3"/>
      <c r="F10" s="3"/>
      <c r="G10" s="3"/>
      <c r="H10" s="3"/>
    </row>
    <row r="11" spans="1:8" ht="24.75" customHeight="1">
      <c r="A11" s="21"/>
      <c r="B11" s="24" t="s">
        <v>36</v>
      </c>
      <c r="C11" s="4" t="s">
        <v>34</v>
      </c>
      <c r="D11" s="17">
        <v>40000</v>
      </c>
      <c r="E11" s="3"/>
      <c r="F11" s="3" t="s">
        <v>5</v>
      </c>
      <c r="G11" s="3" t="s">
        <v>5</v>
      </c>
      <c r="H11" s="3"/>
    </row>
    <row r="12" spans="1:8" ht="24.75" customHeight="1">
      <c r="A12" s="21"/>
      <c r="B12" s="4"/>
      <c r="C12" s="4" t="s">
        <v>35</v>
      </c>
      <c r="D12" s="17"/>
      <c r="E12" s="3"/>
      <c r="F12" s="3"/>
      <c r="G12" s="3"/>
      <c r="H12" s="3"/>
    </row>
    <row r="13" spans="1:8" ht="24.75" customHeight="1">
      <c r="A13" s="21" t="s">
        <v>12</v>
      </c>
      <c r="B13" s="6" t="s">
        <v>6</v>
      </c>
      <c r="C13" s="6" t="s">
        <v>42</v>
      </c>
      <c r="D13" s="19">
        <f>SUM(D6:D12)</f>
        <v>80000</v>
      </c>
      <c r="E13" s="3"/>
      <c r="F13" s="3" t="s">
        <v>11</v>
      </c>
      <c r="G13" s="3" t="s">
        <v>11</v>
      </c>
      <c r="H13" s="3"/>
    </row>
    <row r="14" spans="1:8" ht="24.75" customHeight="1">
      <c r="A14" s="21" t="s">
        <v>8</v>
      </c>
      <c r="B14" s="23" t="s">
        <v>28</v>
      </c>
      <c r="C14" s="4" t="s">
        <v>26</v>
      </c>
      <c r="D14" s="17">
        <v>80000</v>
      </c>
      <c r="E14" s="3"/>
      <c r="F14" s="3" t="s">
        <v>5</v>
      </c>
      <c r="G14" s="3" t="s">
        <v>5</v>
      </c>
      <c r="H14" s="3"/>
    </row>
    <row r="15" spans="1:8" ht="24.75" customHeight="1">
      <c r="A15" s="21"/>
      <c r="B15" s="4" t="s">
        <v>23</v>
      </c>
      <c r="C15" s="4" t="s">
        <v>27</v>
      </c>
      <c r="D15" s="17" t="s">
        <v>11</v>
      </c>
      <c r="E15" s="3"/>
      <c r="F15" s="3" t="s">
        <v>11</v>
      </c>
      <c r="G15" s="3" t="s">
        <v>11</v>
      </c>
      <c r="H15" s="3"/>
    </row>
    <row r="16" spans="1:8" ht="24.75" customHeight="1">
      <c r="A16" s="21"/>
      <c r="B16" s="24" t="s">
        <v>30</v>
      </c>
      <c r="C16" s="4" t="s">
        <v>29</v>
      </c>
      <c r="D16" s="17">
        <v>95000</v>
      </c>
      <c r="E16" s="3" t="s">
        <v>11</v>
      </c>
      <c r="F16" s="3" t="s">
        <v>5</v>
      </c>
      <c r="G16" s="3" t="s">
        <v>5</v>
      </c>
      <c r="H16" s="3"/>
    </row>
    <row r="17" spans="1:8" ht="24.75" customHeight="1">
      <c r="A17" s="21"/>
      <c r="B17" s="4"/>
      <c r="C17" s="4" t="s">
        <v>17</v>
      </c>
      <c r="D17" s="17" t="s">
        <v>11</v>
      </c>
      <c r="E17" s="3"/>
      <c r="F17" s="3" t="s">
        <v>11</v>
      </c>
      <c r="G17" s="3" t="s">
        <v>11</v>
      </c>
      <c r="H17" s="3"/>
    </row>
    <row r="18" spans="1:8" ht="24.75" customHeight="1">
      <c r="A18" s="21"/>
      <c r="B18" s="23" t="s">
        <v>41</v>
      </c>
      <c r="C18" s="4" t="s">
        <v>32</v>
      </c>
      <c r="D18" s="17">
        <v>20000</v>
      </c>
      <c r="E18" s="3"/>
      <c r="F18" s="3" t="s">
        <v>5</v>
      </c>
      <c r="G18" s="3" t="s">
        <v>5</v>
      </c>
      <c r="H18" s="3"/>
    </row>
    <row r="19" spans="1:8" ht="24.75" customHeight="1">
      <c r="A19" s="21"/>
      <c r="B19" s="4"/>
      <c r="C19" s="4" t="s">
        <v>33</v>
      </c>
      <c r="D19" s="17"/>
      <c r="E19" s="3"/>
      <c r="F19" s="3" t="s">
        <v>11</v>
      </c>
      <c r="G19" s="3" t="s">
        <v>11</v>
      </c>
      <c r="H19" s="3"/>
    </row>
    <row r="20" spans="1:8" ht="24.75" customHeight="1">
      <c r="A20" s="21"/>
      <c r="B20" s="24" t="s">
        <v>39</v>
      </c>
      <c r="C20" s="4" t="s">
        <v>37</v>
      </c>
      <c r="D20" s="17">
        <v>60000</v>
      </c>
      <c r="E20" s="3"/>
      <c r="F20" s="3" t="s">
        <v>5</v>
      </c>
      <c r="G20" s="3" t="s">
        <v>5</v>
      </c>
      <c r="H20" s="3"/>
    </row>
    <row r="21" spans="1:8" ht="24.75" customHeight="1">
      <c r="A21" s="4"/>
      <c r="B21" s="4"/>
      <c r="C21" s="4" t="s">
        <v>38</v>
      </c>
      <c r="D21" s="17"/>
      <c r="E21" s="3"/>
      <c r="F21" s="3"/>
      <c r="G21" s="3"/>
      <c r="H21" s="3"/>
    </row>
    <row r="22" spans="1:8" s="8" customFormat="1" ht="24.75" customHeight="1">
      <c r="A22" s="9"/>
      <c r="B22" s="6" t="s">
        <v>6</v>
      </c>
      <c r="C22" s="6" t="s">
        <v>43</v>
      </c>
      <c r="D22" s="19">
        <f>SUM(D14:D21)</f>
        <v>255000</v>
      </c>
      <c r="E22" s="7"/>
      <c r="F22" s="7"/>
      <c r="G22" s="7"/>
      <c r="H22" s="7"/>
    </row>
    <row r="23" spans="1:8" s="8" customFormat="1" ht="24.75" customHeight="1">
      <c r="A23" s="9" t="s">
        <v>9</v>
      </c>
      <c r="B23" s="6" t="s">
        <v>10</v>
      </c>
      <c r="C23" s="6" t="s">
        <v>40</v>
      </c>
      <c r="D23" s="19">
        <f>D13+D22</f>
        <v>335000</v>
      </c>
      <c r="E23" s="7"/>
      <c r="F23" s="7"/>
      <c r="G23" s="7"/>
      <c r="H23" s="7"/>
    </row>
    <row r="24" spans="1:8" ht="18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10">
    <mergeCell ref="A24:H24"/>
    <mergeCell ref="A1:H1"/>
    <mergeCell ref="A2:H2"/>
    <mergeCell ref="A3:H3"/>
    <mergeCell ref="G4:H4"/>
    <mergeCell ref="A4:A5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0">
      <selection activeCell="B20" sqref="B20"/>
    </sheetView>
  </sheetViews>
  <sheetFormatPr defaultColWidth="9.00390625" defaultRowHeight="16.5"/>
  <cols>
    <col min="1" max="1" width="19.25390625" style="1" customWidth="1"/>
    <col min="2" max="2" width="41.75390625" style="2" customWidth="1"/>
    <col min="3" max="3" width="21.50390625" style="2" customWidth="1"/>
    <col min="4" max="4" width="15.75390625" style="2" customWidth="1"/>
    <col min="5" max="6" width="6.375" style="2" customWidth="1"/>
    <col min="7" max="8" width="8.00390625" style="2" customWidth="1"/>
    <col min="9" max="16384" width="9.00390625" style="2" customWidth="1"/>
  </cols>
  <sheetData>
    <row r="1" spans="1:8" s="5" customFormat="1" ht="19.5">
      <c r="A1" s="12" t="s">
        <v>0</v>
      </c>
      <c r="B1" s="12"/>
      <c r="C1" s="12"/>
      <c r="D1" s="12"/>
      <c r="E1" s="12"/>
      <c r="F1" s="12"/>
      <c r="G1" s="12"/>
      <c r="H1" s="12"/>
    </row>
    <row r="2" spans="1:8" s="5" customFormat="1" ht="21">
      <c r="A2" s="13" t="s">
        <v>13</v>
      </c>
      <c r="B2" s="13"/>
      <c r="C2" s="13"/>
      <c r="D2" s="13"/>
      <c r="E2" s="13"/>
      <c r="F2" s="13"/>
      <c r="G2" s="13"/>
      <c r="H2" s="13"/>
    </row>
    <row r="3" spans="1:8" s="5" customFormat="1" ht="16.5">
      <c r="A3" s="14" t="s">
        <v>44</v>
      </c>
      <c r="B3" s="14"/>
      <c r="C3" s="14"/>
      <c r="D3" s="14"/>
      <c r="E3" s="14"/>
      <c r="F3" s="14"/>
      <c r="G3" s="14"/>
      <c r="H3" s="14"/>
    </row>
    <row r="4" spans="1:8" ht="34.5" customHeight="1">
      <c r="A4" s="16" t="s">
        <v>107</v>
      </c>
      <c r="B4" s="15" t="s">
        <v>1</v>
      </c>
      <c r="C4" s="16" t="s">
        <v>2</v>
      </c>
      <c r="D4" s="15" t="s">
        <v>14</v>
      </c>
      <c r="E4" s="16" t="s">
        <v>15</v>
      </c>
      <c r="F4" s="16"/>
      <c r="G4" s="16" t="s">
        <v>16</v>
      </c>
      <c r="H4" s="16"/>
    </row>
    <row r="5" spans="1:8" ht="28.5" customHeight="1">
      <c r="A5" s="16"/>
      <c r="B5" s="15"/>
      <c r="C5" s="16"/>
      <c r="D5" s="15"/>
      <c r="E5" s="3" t="s">
        <v>3</v>
      </c>
      <c r="F5" s="3" t="s">
        <v>4</v>
      </c>
      <c r="G5" s="3" t="s">
        <v>3</v>
      </c>
      <c r="H5" s="3" t="s">
        <v>4</v>
      </c>
    </row>
    <row r="6" spans="1:8" ht="28.5" customHeight="1">
      <c r="A6" s="21" t="s">
        <v>7</v>
      </c>
      <c r="B6" s="18" t="s">
        <v>46</v>
      </c>
      <c r="C6" s="18" t="s">
        <v>45</v>
      </c>
      <c r="D6" s="17">
        <v>20000</v>
      </c>
      <c r="E6" s="3"/>
      <c r="F6" s="3" t="s">
        <v>5</v>
      </c>
      <c r="G6" s="3" t="s">
        <v>5</v>
      </c>
      <c r="H6" s="3"/>
    </row>
    <row r="7" spans="1:8" ht="28.5" customHeight="1">
      <c r="A7" s="10"/>
      <c r="B7" s="4"/>
      <c r="C7" s="4" t="s">
        <v>22</v>
      </c>
      <c r="D7" s="17" t="s">
        <v>11</v>
      </c>
      <c r="E7" s="3"/>
      <c r="F7" s="3" t="s">
        <v>11</v>
      </c>
      <c r="G7" s="3" t="s">
        <v>11</v>
      </c>
      <c r="H7" s="3"/>
    </row>
    <row r="8" spans="1:8" ht="24.75" customHeight="1">
      <c r="A8" s="21"/>
      <c r="B8" s="18" t="s">
        <v>47</v>
      </c>
      <c r="C8" s="4" t="s">
        <v>18</v>
      </c>
      <c r="D8" s="17">
        <v>80000</v>
      </c>
      <c r="E8" s="3"/>
      <c r="F8" s="3" t="s">
        <v>5</v>
      </c>
      <c r="G8" s="3" t="s">
        <v>5</v>
      </c>
      <c r="H8" s="3"/>
    </row>
    <row r="9" spans="1:8" ht="24.75" customHeight="1">
      <c r="A9" s="21"/>
      <c r="B9" s="4" t="s">
        <v>23</v>
      </c>
      <c r="C9" s="4" t="s">
        <v>19</v>
      </c>
      <c r="D9" s="17"/>
      <c r="E9" s="3"/>
      <c r="F9" s="3"/>
      <c r="G9" s="3"/>
      <c r="H9" s="3"/>
    </row>
    <row r="10" spans="1:8" ht="24.75" customHeight="1">
      <c r="A10" s="21"/>
      <c r="B10" s="18" t="s">
        <v>50</v>
      </c>
      <c r="C10" s="18" t="s">
        <v>48</v>
      </c>
      <c r="D10" s="17">
        <v>20000</v>
      </c>
      <c r="E10" s="3"/>
      <c r="F10" s="3" t="s">
        <v>5</v>
      </c>
      <c r="G10" s="3" t="s">
        <v>5</v>
      </c>
      <c r="H10" s="3"/>
    </row>
    <row r="11" spans="1:8" ht="24.75" customHeight="1">
      <c r="A11" s="21"/>
      <c r="B11" s="4" t="s">
        <v>49</v>
      </c>
      <c r="C11" s="4" t="s">
        <v>35</v>
      </c>
      <c r="D11" s="17"/>
      <c r="E11" s="3"/>
      <c r="F11" s="3"/>
      <c r="G11" s="3"/>
      <c r="H11" s="3"/>
    </row>
    <row r="12" spans="1:8" ht="24.75" customHeight="1">
      <c r="A12" s="21"/>
      <c r="B12" s="18" t="s">
        <v>51</v>
      </c>
      <c r="C12" s="18" t="s">
        <v>48</v>
      </c>
      <c r="D12" s="17">
        <v>20000</v>
      </c>
      <c r="E12" s="3"/>
      <c r="F12" s="3" t="s">
        <v>5</v>
      </c>
      <c r="G12" s="3" t="s">
        <v>5</v>
      </c>
      <c r="H12" s="3"/>
    </row>
    <row r="13" spans="1:8" ht="24.75" customHeight="1">
      <c r="A13" s="21"/>
      <c r="B13" s="4"/>
      <c r="C13" s="4" t="s">
        <v>35</v>
      </c>
      <c r="D13" s="17"/>
      <c r="E13" s="3"/>
      <c r="F13" s="3"/>
      <c r="G13" s="3"/>
      <c r="H13" s="3"/>
    </row>
    <row r="14" spans="1:8" ht="24.75" customHeight="1">
      <c r="A14" s="21"/>
      <c r="B14" s="18" t="s">
        <v>52</v>
      </c>
      <c r="C14" s="18" t="s">
        <v>54</v>
      </c>
      <c r="D14" s="17">
        <v>32000</v>
      </c>
      <c r="E14" s="3"/>
      <c r="F14" s="3" t="s">
        <v>5</v>
      </c>
      <c r="G14" s="3" t="s">
        <v>5</v>
      </c>
      <c r="H14" s="3"/>
    </row>
    <row r="15" spans="1:8" ht="24.75" customHeight="1">
      <c r="A15" s="21"/>
      <c r="B15" s="4"/>
      <c r="C15" s="4" t="s">
        <v>53</v>
      </c>
      <c r="D15" s="17"/>
      <c r="E15" s="3"/>
      <c r="F15" s="3"/>
      <c r="G15" s="3"/>
      <c r="H15" s="3"/>
    </row>
    <row r="16" spans="1:8" ht="24.75" customHeight="1">
      <c r="A16" s="21"/>
      <c r="B16" s="18" t="s">
        <v>58</v>
      </c>
      <c r="C16" s="18" t="s">
        <v>56</v>
      </c>
      <c r="D16" s="17">
        <v>26000</v>
      </c>
      <c r="E16" s="3"/>
      <c r="F16" s="3" t="s">
        <v>5</v>
      </c>
      <c r="G16" s="3" t="s">
        <v>5</v>
      </c>
      <c r="H16" s="3"/>
    </row>
    <row r="17" spans="1:8" ht="24.75" customHeight="1">
      <c r="A17" s="21"/>
      <c r="B17" s="4" t="s">
        <v>57</v>
      </c>
      <c r="C17" s="4" t="s">
        <v>55</v>
      </c>
      <c r="D17" s="17"/>
      <c r="E17" s="3"/>
      <c r="F17" s="3"/>
      <c r="G17" s="3"/>
      <c r="H17" s="3"/>
    </row>
    <row r="18" spans="1:8" ht="24.75" customHeight="1">
      <c r="A18" s="21"/>
      <c r="B18" s="18" t="s">
        <v>59</v>
      </c>
      <c r="C18" s="18" t="s">
        <v>45</v>
      </c>
      <c r="D18" s="17">
        <v>20000</v>
      </c>
      <c r="E18" s="3"/>
      <c r="F18" s="3" t="s">
        <v>5</v>
      </c>
      <c r="G18" s="3" t="s">
        <v>5</v>
      </c>
      <c r="H18" s="3"/>
    </row>
    <row r="19" spans="1:8" ht="24.75" customHeight="1">
      <c r="A19" s="21"/>
      <c r="B19" s="18"/>
      <c r="C19" s="4" t="s">
        <v>22</v>
      </c>
      <c r="D19" s="17"/>
      <c r="E19" s="3"/>
      <c r="F19" s="3"/>
      <c r="G19" s="3"/>
      <c r="H19" s="3"/>
    </row>
    <row r="20" spans="1:8" ht="24.75" customHeight="1">
      <c r="A20" s="21"/>
      <c r="B20" s="18" t="s">
        <v>62</v>
      </c>
      <c r="C20" s="18" t="s">
        <v>61</v>
      </c>
      <c r="D20" s="17">
        <v>30000</v>
      </c>
      <c r="E20" s="3"/>
      <c r="F20" s="3" t="s">
        <v>5</v>
      </c>
      <c r="G20" s="3" t="s">
        <v>5</v>
      </c>
      <c r="H20" s="3"/>
    </row>
    <row r="21" spans="1:8" ht="24.75" customHeight="1">
      <c r="A21" s="21"/>
      <c r="B21" s="18"/>
      <c r="C21" s="18" t="s">
        <v>60</v>
      </c>
      <c r="D21" s="17"/>
      <c r="E21" s="3"/>
      <c r="F21" s="3"/>
      <c r="G21" s="3"/>
      <c r="H21" s="3"/>
    </row>
    <row r="22" spans="1:8" ht="24.75" customHeight="1">
      <c r="A22" s="21"/>
      <c r="B22" s="18" t="s">
        <v>65</v>
      </c>
      <c r="C22" s="18" t="s">
        <v>64</v>
      </c>
      <c r="D22" s="17">
        <v>50000</v>
      </c>
      <c r="E22" s="3"/>
      <c r="F22" s="3" t="s">
        <v>5</v>
      </c>
      <c r="G22" s="3" t="s">
        <v>5</v>
      </c>
      <c r="H22" s="3"/>
    </row>
    <row r="23" spans="1:8" ht="24.75" customHeight="1">
      <c r="A23" s="21"/>
      <c r="B23" s="18"/>
      <c r="C23" s="18" t="s">
        <v>63</v>
      </c>
      <c r="D23" s="17"/>
      <c r="E23" s="3"/>
      <c r="F23" s="3"/>
      <c r="G23" s="3"/>
      <c r="H23" s="3"/>
    </row>
    <row r="24" spans="1:8" ht="24.75" customHeight="1">
      <c r="A24" s="21"/>
      <c r="B24" s="18" t="s">
        <v>68</v>
      </c>
      <c r="C24" s="18" t="s">
        <v>67</v>
      </c>
      <c r="D24" s="17">
        <v>20000</v>
      </c>
      <c r="E24" s="3"/>
      <c r="F24" s="3" t="s">
        <v>5</v>
      </c>
      <c r="G24" s="3" t="s">
        <v>5</v>
      </c>
      <c r="H24" s="3"/>
    </row>
    <row r="25" spans="1:8" ht="24.75" customHeight="1">
      <c r="A25" s="21"/>
      <c r="B25" s="18" t="s">
        <v>104</v>
      </c>
      <c r="C25" s="18" t="s">
        <v>66</v>
      </c>
      <c r="D25" s="17"/>
      <c r="E25" s="3"/>
      <c r="F25" s="3"/>
      <c r="G25" s="3"/>
      <c r="H25" s="3"/>
    </row>
    <row r="26" spans="1:8" ht="24.75" customHeight="1">
      <c r="A26" s="21"/>
      <c r="B26" s="4" t="s">
        <v>105</v>
      </c>
      <c r="C26" s="4"/>
      <c r="D26" s="17"/>
      <c r="E26" s="3"/>
      <c r="F26" s="3"/>
      <c r="G26" s="3"/>
      <c r="H26" s="3"/>
    </row>
    <row r="27" spans="1:8" ht="24.75" customHeight="1">
      <c r="A27" s="21"/>
      <c r="B27" s="4" t="s">
        <v>69</v>
      </c>
      <c r="C27" s="4"/>
      <c r="D27" s="17"/>
      <c r="E27" s="3"/>
      <c r="F27" s="3"/>
      <c r="G27" s="3"/>
      <c r="H27" s="3"/>
    </row>
    <row r="28" spans="1:8" ht="24.75" customHeight="1">
      <c r="A28" s="21"/>
      <c r="B28" s="18" t="s">
        <v>72</v>
      </c>
      <c r="C28" s="18" t="s">
        <v>71</v>
      </c>
      <c r="D28" s="17">
        <v>15000</v>
      </c>
      <c r="E28" s="3"/>
      <c r="F28" s="3" t="s">
        <v>5</v>
      </c>
      <c r="G28" s="3" t="s">
        <v>5</v>
      </c>
      <c r="H28" s="3"/>
    </row>
    <row r="29" spans="1:8" ht="24.75" customHeight="1">
      <c r="A29" s="21"/>
      <c r="B29" s="4"/>
      <c r="C29" s="4" t="s">
        <v>70</v>
      </c>
      <c r="D29" s="17"/>
      <c r="E29" s="3"/>
      <c r="F29" s="3"/>
      <c r="G29" s="3"/>
      <c r="H29" s="3"/>
    </row>
    <row r="30" spans="1:8" ht="24.75" customHeight="1">
      <c r="A30" s="21" t="s">
        <v>11</v>
      </c>
      <c r="B30" s="6" t="s">
        <v>6</v>
      </c>
      <c r="C30" s="6" t="s">
        <v>73</v>
      </c>
      <c r="D30" s="19">
        <f>SUM(D6:D29)</f>
        <v>333000</v>
      </c>
      <c r="E30" s="3"/>
      <c r="F30" s="3" t="s">
        <v>11</v>
      </c>
      <c r="G30" s="3" t="s">
        <v>11</v>
      </c>
      <c r="H30" s="3"/>
    </row>
    <row r="31" spans="1:8" ht="24.75" customHeight="1">
      <c r="A31" s="21" t="s">
        <v>8</v>
      </c>
      <c r="B31" s="18" t="s">
        <v>74</v>
      </c>
      <c r="C31" s="18" t="s">
        <v>75</v>
      </c>
      <c r="D31" s="17">
        <v>15000</v>
      </c>
      <c r="E31" s="3"/>
      <c r="F31" s="3" t="s">
        <v>5</v>
      </c>
      <c r="G31" s="3" t="s">
        <v>5</v>
      </c>
      <c r="H31" s="3"/>
    </row>
    <row r="32" spans="1:8" ht="24.75" customHeight="1">
      <c r="A32" s="21"/>
      <c r="B32" s="4"/>
      <c r="C32" s="4" t="s">
        <v>70</v>
      </c>
      <c r="D32" s="17" t="s">
        <v>11</v>
      </c>
      <c r="E32" s="3"/>
      <c r="F32" s="3" t="s">
        <v>11</v>
      </c>
      <c r="G32" s="3" t="s">
        <v>11</v>
      </c>
      <c r="H32" s="3"/>
    </row>
    <row r="33" spans="1:8" ht="24.75" customHeight="1">
      <c r="A33" s="21"/>
      <c r="B33" s="18" t="s">
        <v>77</v>
      </c>
      <c r="C33" s="18" t="s">
        <v>76</v>
      </c>
      <c r="D33" s="17">
        <v>15000</v>
      </c>
      <c r="E33" s="3" t="s">
        <v>11</v>
      </c>
      <c r="F33" s="3" t="s">
        <v>5</v>
      </c>
      <c r="G33" s="3" t="s">
        <v>5</v>
      </c>
      <c r="H33" s="3"/>
    </row>
    <row r="34" spans="1:8" ht="24.75" customHeight="1">
      <c r="A34" s="21"/>
      <c r="B34" s="4"/>
      <c r="C34" s="4" t="s">
        <v>70</v>
      </c>
      <c r="D34" s="17" t="s">
        <v>11</v>
      </c>
      <c r="E34" s="3"/>
      <c r="F34" s="3" t="s">
        <v>11</v>
      </c>
      <c r="G34" s="3" t="s">
        <v>11</v>
      </c>
      <c r="H34" s="3"/>
    </row>
    <row r="35" spans="1:8" ht="24.75" customHeight="1">
      <c r="A35" s="21"/>
      <c r="B35" s="18" t="s">
        <v>103</v>
      </c>
      <c r="C35" s="18" t="s">
        <v>78</v>
      </c>
      <c r="D35" s="17">
        <v>10000</v>
      </c>
      <c r="E35" s="3"/>
      <c r="F35" s="3" t="s">
        <v>5</v>
      </c>
      <c r="G35" s="3" t="s">
        <v>5</v>
      </c>
      <c r="H35" s="3"/>
    </row>
    <row r="36" spans="1:8" ht="24.75" customHeight="1">
      <c r="A36" s="21"/>
      <c r="B36" s="4"/>
      <c r="C36" s="4" t="s">
        <v>70</v>
      </c>
      <c r="D36" s="17"/>
      <c r="E36" s="3"/>
      <c r="F36" s="3" t="s">
        <v>11</v>
      </c>
      <c r="G36" s="3" t="s">
        <v>11</v>
      </c>
      <c r="H36" s="3"/>
    </row>
    <row r="37" spans="1:8" ht="24.75" customHeight="1">
      <c r="A37" s="21"/>
      <c r="B37" s="18" t="s">
        <v>96</v>
      </c>
      <c r="C37" s="18" t="s">
        <v>76</v>
      </c>
      <c r="D37" s="17">
        <v>15000</v>
      </c>
      <c r="E37" s="3"/>
      <c r="F37" s="3" t="s">
        <v>5</v>
      </c>
      <c r="G37" s="3" t="s">
        <v>5</v>
      </c>
      <c r="H37" s="3"/>
    </row>
    <row r="38" spans="1:8" ht="24.75" customHeight="1">
      <c r="A38" s="4"/>
      <c r="B38" s="4"/>
      <c r="C38" s="4" t="s">
        <v>70</v>
      </c>
      <c r="D38" s="17"/>
      <c r="E38" s="3"/>
      <c r="F38" s="3"/>
      <c r="G38" s="3"/>
      <c r="H38" s="3"/>
    </row>
    <row r="39" spans="1:8" ht="24.75" customHeight="1">
      <c r="A39" s="4"/>
      <c r="B39" s="18" t="s">
        <v>102</v>
      </c>
      <c r="C39" s="18" t="s">
        <v>75</v>
      </c>
      <c r="D39" s="17">
        <v>10000</v>
      </c>
      <c r="E39" s="3"/>
      <c r="F39" s="3" t="s">
        <v>5</v>
      </c>
      <c r="G39" s="3" t="s">
        <v>5</v>
      </c>
      <c r="H39" s="3"/>
    </row>
    <row r="40" spans="1:8" ht="24.75" customHeight="1">
      <c r="A40" s="4"/>
      <c r="B40" s="4"/>
      <c r="C40" s="4" t="s">
        <v>70</v>
      </c>
      <c r="D40" s="17"/>
      <c r="E40" s="3"/>
      <c r="F40" s="3"/>
      <c r="G40" s="3"/>
      <c r="H40" s="3"/>
    </row>
    <row r="41" spans="1:8" ht="24.75" customHeight="1">
      <c r="A41" s="4"/>
      <c r="B41" s="18" t="s">
        <v>97</v>
      </c>
      <c r="C41" s="18" t="s">
        <v>76</v>
      </c>
      <c r="D41" s="17">
        <v>15600</v>
      </c>
      <c r="E41" s="3"/>
      <c r="F41" s="3" t="s">
        <v>5</v>
      </c>
      <c r="G41" s="3" t="s">
        <v>5</v>
      </c>
      <c r="H41" s="3"/>
    </row>
    <row r="42" spans="1:8" ht="24.75" customHeight="1">
      <c r="A42" s="4"/>
      <c r="B42" s="4"/>
      <c r="C42" s="4" t="s">
        <v>70</v>
      </c>
      <c r="D42" s="17"/>
      <c r="E42" s="3"/>
      <c r="F42" s="3"/>
      <c r="G42" s="3"/>
      <c r="H42" s="3"/>
    </row>
    <row r="43" spans="1:8" ht="24.75" customHeight="1">
      <c r="A43" s="4"/>
      <c r="B43" s="6" t="s">
        <v>6</v>
      </c>
      <c r="C43" s="6" t="s">
        <v>79</v>
      </c>
      <c r="D43" s="19">
        <f>SUM(D31:D42)</f>
        <v>80600</v>
      </c>
      <c r="E43" s="3"/>
      <c r="F43" s="3"/>
      <c r="G43" s="3"/>
      <c r="H43" s="3"/>
    </row>
    <row r="44" spans="1:8" ht="24.75" customHeight="1">
      <c r="A44" s="22" t="s">
        <v>80</v>
      </c>
      <c r="B44" s="22" t="s">
        <v>98</v>
      </c>
      <c r="C44" s="22" t="s">
        <v>81</v>
      </c>
      <c r="D44" s="17">
        <v>20000</v>
      </c>
      <c r="E44" s="3"/>
      <c r="F44" s="3" t="s">
        <v>5</v>
      </c>
      <c r="G44" s="3" t="s">
        <v>5</v>
      </c>
      <c r="H44" s="3"/>
    </row>
    <row r="45" spans="1:8" ht="24.75" customHeight="1">
      <c r="A45" s="4"/>
      <c r="B45" s="4" t="s">
        <v>99</v>
      </c>
      <c r="C45" s="4"/>
      <c r="D45" s="17"/>
      <c r="E45" s="3"/>
      <c r="F45" s="3"/>
      <c r="G45" s="3"/>
      <c r="H45" s="3"/>
    </row>
    <row r="46" spans="1:8" ht="24.75" customHeight="1">
      <c r="A46" s="4"/>
      <c r="B46" s="6" t="s">
        <v>6</v>
      </c>
      <c r="C46" s="6" t="s">
        <v>84</v>
      </c>
      <c r="D46" s="19">
        <f>SUM(D44)</f>
        <v>20000</v>
      </c>
      <c r="E46" s="3"/>
      <c r="F46" s="3"/>
      <c r="G46" s="3"/>
      <c r="H46" s="3"/>
    </row>
    <row r="47" spans="1:8" ht="24.75" customHeight="1">
      <c r="A47" s="18" t="s">
        <v>82</v>
      </c>
      <c r="B47" s="18" t="s">
        <v>101</v>
      </c>
      <c r="C47" s="4" t="s">
        <v>83</v>
      </c>
      <c r="D47" s="17">
        <v>70000</v>
      </c>
      <c r="E47" s="3"/>
      <c r="F47" s="3" t="s">
        <v>5</v>
      </c>
      <c r="G47" s="3" t="s">
        <v>5</v>
      </c>
      <c r="H47" s="3"/>
    </row>
    <row r="48" spans="1:8" ht="24.75" customHeight="1">
      <c r="A48" s="4"/>
      <c r="B48" s="6"/>
      <c r="C48" s="4" t="s">
        <v>70</v>
      </c>
      <c r="D48" s="19"/>
      <c r="E48" s="3"/>
      <c r="F48" s="3"/>
      <c r="G48" s="3"/>
      <c r="H48" s="3"/>
    </row>
    <row r="49" spans="1:8" s="8" customFormat="1" ht="24.75" customHeight="1">
      <c r="A49" s="9"/>
      <c r="B49" s="6" t="s">
        <v>6</v>
      </c>
      <c r="C49" s="6" t="s">
        <v>85</v>
      </c>
      <c r="D49" s="19">
        <f>SUM(D47)</f>
        <v>70000</v>
      </c>
      <c r="E49" s="7"/>
      <c r="F49" s="7"/>
      <c r="G49" s="7"/>
      <c r="H49" s="7"/>
    </row>
    <row r="50" spans="1:8" s="8" customFormat="1" ht="24.75" customHeight="1">
      <c r="A50" s="18" t="s">
        <v>86</v>
      </c>
      <c r="B50" s="18" t="s">
        <v>89</v>
      </c>
      <c r="C50" s="18" t="s">
        <v>87</v>
      </c>
      <c r="D50" s="17">
        <v>20000</v>
      </c>
      <c r="E50" s="3"/>
      <c r="F50" s="3" t="s">
        <v>5</v>
      </c>
      <c r="G50" s="3" t="s">
        <v>5</v>
      </c>
      <c r="H50" s="7"/>
    </row>
    <row r="51" spans="1:8" s="8" customFormat="1" ht="24.75" customHeight="1">
      <c r="A51" s="9"/>
      <c r="B51" s="4" t="s">
        <v>88</v>
      </c>
      <c r="C51" s="4" t="s">
        <v>70</v>
      </c>
      <c r="D51" s="19"/>
      <c r="E51" s="7"/>
      <c r="F51" s="7"/>
      <c r="G51" s="7"/>
      <c r="H51" s="7"/>
    </row>
    <row r="52" spans="1:8" s="8" customFormat="1" ht="24.75" customHeight="1">
      <c r="A52" s="9"/>
      <c r="B52" s="6" t="s">
        <v>6</v>
      </c>
      <c r="C52" s="6" t="s">
        <v>85</v>
      </c>
      <c r="D52" s="19">
        <f>SUM(D50)</f>
        <v>20000</v>
      </c>
      <c r="E52" s="7"/>
      <c r="F52" s="7"/>
      <c r="G52" s="7"/>
      <c r="H52" s="7"/>
    </row>
    <row r="53" spans="1:8" s="8" customFormat="1" ht="24.75" customHeight="1">
      <c r="A53" s="18" t="s">
        <v>90</v>
      </c>
      <c r="B53" s="18" t="s">
        <v>100</v>
      </c>
      <c r="C53" s="18" t="s">
        <v>91</v>
      </c>
      <c r="D53" s="17">
        <v>197000</v>
      </c>
      <c r="E53" s="7"/>
      <c r="F53" s="3" t="s">
        <v>5</v>
      </c>
      <c r="G53" s="3" t="s">
        <v>5</v>
      </c>
      <c r="H53" s="7"/>
    </row>
    <row r="54" spans="1:8" s="8" customFormat="1" ht="24.75" customHeight="1">
      <c r="A54" s="9"/>
      <c r="B54" s="6" t="s">
        <v>6</v>
      </c>
      <c r="C54" s="6" t="s">
        <v>85</v>
      </c>
      <c r="D54" s="19">
        <f>SUM(D53)</f>
        <v>197000</v>
      </c>
      <c r="E54" s="7"/>
      <c r="F54" s="7"/>
      <c r="G54" s="7"/>
      <c r="H54" s="7"/>
    </row>
    <row r="55" spans="1:8" s="8" customFormat="1" ht="24.75" customHeight="1">
      <c r="A55" s="18" t="s">
        <v>92</v>
      </c>
      <c r="B55" s="18" t="s">
        <v>95</v>
      </c>
      <c r="C55" s="18" t="s">
        <v>94</v>
      </c>
      <c r="D55" s="17">
        <v>200000</v>
      </c>
      <c r="E55" s="7"/>
      <c r="F55" s="3" t="s">
        <v>5</v>
      </c>
      <c r="G55" s="3" t="s">
        <v>5</v>
      </c>
      <c r="H55" s="7"/>
    </row>
    <row r="56" spans="1:8" s="8" customFormat="1" ht="24.75" customHeight="1">
      <c r="A56" s="9"/>
      <c r="B56" s="6"/>
      <c r="C56" s="4" t="s">
        <v>93</v>
      </c>
      <c r="D56" s="19"/>
      <c r="E56" s="7"/>
      <c r="F56" s="7"/>
      <c r="G56" s="7"/>
      <c r="H56" s="7"/>
    </row>
    <row r="57" spans="1:8" s="8" customFormat="1" ht="24.75" customHeight="1">
      <c r="A57" s="9"/>
      <c r="B57" s="6" t="s">
        <v>6</v>
      </c>
      <c r="C57" s="6" t="s">
        <v>85</v>
      </c>
      <c r="D57" s="19">
        <f>SUM(D55)</f>
        <v>200000</v>
      </c>
      <c r="E57" s="7"/>
      <c r="F57" s="7"/>
      <c r="G57" s="7"/>
      <c r="H57" s="7"/>
    </row>
    <row r="58" spans="1:8" s="8" customFormat="1" ht="24.75" customHeight="1">
      <c r="A58" s="9" t="s">
        <v>9</v>
      </c>
      <c r="B58" s="6" t="s">
        <v>10</v>
      </c>
      <c r="C58" s="6" t="s">
        <v>40</v>
      </c>
      <c r="D58" s="19">
        <f>D30+D43+D46+D49+D52+D54+D57</f>
        <v>920600</v>
      </c>
      <c r="E58" s="7"/>
      <c r="F58" s="7"/>
      <c r="G58" s="7"/>
      <c r="H58" s="7"/>
    </row>
    <row r="59" spans="1:8" ht="18" customHeight="1">
      <c r="A59" s="20"/>
      <c r="B59" s="20"/>
      <c r="C59" s="20"/>
      <c r="D59" s="20"/>
      <c r="E59" s="20"/>
      <c r="F59" s="20"/>
      <c r="G59" s="20"/>
      <c r="H59" s="20"/>
    </row>
  </sheetData>
  <sheetProtection/>
  <mergeCells count="10">
    <mergeCell ref="A59:H59"/>
    <mergeCell ref="A1:H1"/>
    <mergeCell ref="A2:H2"/>
    <mergeCell ref="A3:H3"/>
    <mergeCell ref="A4:A5"/>
    <mergeCell ref="B4:B5"/>
    <mergeCell ref="C4:C5"/>
    <mergeCell ref="D4:D5"/>
    <mergeCell ref="E4:F4"/>
    <mergeCell ref="G4:H4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研考會</dc:creator>
  <cp:keywords/>
  <dc:description/>
  <cp:lastModifiedBy>user</cp:lastModifiedBy>
  <cp:lastPrinted>2023-03-07T02:46:43Z</cp:lastPrinted>
  <dcterms:created xsi:type="dcterms:W3CDTF">2013-02-26T02:27:19Z</dcterms:created>
  <dcterms:modified xsi:type="dcterms:W3CDTF">2023-03-07T02:59:26Z</dcterms:modified>
  <cp:category/>
  <cp:version/>
  <cp:contentType/>
  <cp:contentStatus/>
</cp:coreProperties>
</file>