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D:\林思妤\★獎勵閱讀★\111\03宣導\簡章海報\"/>
    </mc:Choice>
  </mc:AlternateContent>
  <xr:revisionPtr revIDLastSave="0" documentId="13_ncr:1_{E0E1BA9B-2A67-4A4C-8C04-27881EB52B65}" xr6:coauthVersionLast="36" xr6:coauthVersionMax="36" xr10:uidLastSave="{00000000-0000-0000-0000-000000000000}"/>
  <bookViews>
    <workbookView xWindow="0" yWindow="0" windowWidth="11340" windowHeight="10005" xr2:uid="{00000000-000D-0000-FFFF-FFFF00000000}"/>
  </bookViews>
  <sheets>
    <sheet name="彙整表" sheetId="11" r:id="rId1"/>
    <sheet name="國小28275" sheetId="13" r:id="rId2"/>
    <sheet name="國中13825" sheetId="14" r:id="rId3"/>
    <sheet name="高中職校以上學校2000" sheetId="6" r:id="rId4"/>
    <sheet name="公共圖書館配發數2750" sheetId="7" r:id="rId5"/>
    <sheet name="本府所屬附屬機關600" sheetId="15" r:id="rId6"/>
  </sheets>
  <definedNames>
    <definedName name="_xlnm._FilterDatabase" localSheetId="1" hidden="1">國小28275!$A$1:$L$116</definedName>
    <definedName name="_xlnm._FilterDatabase" localSheetId="2" hidden="1">國中13825!$A$1:$L$47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1" i="11" l="1"/>
  <c r="J165" i="11"/>
  <c r="M118" i="11"/>
  <c r="E222" i="11" l="1"/>
  <c r="D14" i="15"/>
  <c r="I164" i="11"/>
  <c r="I163" i="11"/>
  <c r="I162" i="11"/>
  <c r="I161" i="11"/>
  <c r="I160" i="11"/>
  <c r="I159" i="11"/>
  <c r="I158" i="11"/>
  <c r="I157" i="11"/>
  <c r="I156" i="11"/>
  <c r="I155" i="11"/>
  <c r="I154" i="11"/>
  <c r="I153" i="11"/>
  <c r="I152" i="11"/>
  <c r="I151" i="11"/>
  <c r="I150" i="11"/>
  <c r="I149" i="11"/>
  <c r="I148" i="11"/>
  <c r="I147" i="11"/>
  <c r="I146" i="11"/>
  <c r="I145" i="11"/>
  <c r="I144" i="11"/>
  <c r="I143" i="11"/>
  <c r="I142" i="11"/>
  <c r="I141" i="11"/>
  <c r="I140" i="11"/>
  <c r="I139" i="11"/>
  <c r="I138" i="11"/>
  <c r="I137" i="11"/>
  <c r="I136" i="11"/>
  <c r="I135" i="11"/>
  <c r="I134" i="11"/>
  <c r="I133" i="11"/>
  <c r="I132" i="11"/>
  <c r="I131" i="11"/>
  <c r="I130" i="11"/>
  <c r="I129" i="11"/>
  <c r="I128" i="11"/>
  <c r="I127" i="11"/>
  <c r="I3" i="14"/>
  <c r="I4" i="14"/>
  <c r="I5" i="14"/>
  <c r="I6" i="14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2" i="14"/>
  <c r="L117" i="11"/>
  <c r="L116" i="11"/>
  <c r="L115" i="11"/>
  <c r="L114" i="11"/>
  <c r="L113" i="11"/>
  <c r="L112" i="11"/>
  <c r="L111" i="11"/>
  <c r="L110" i="11"/>
  <c r="L109" i="11"/>
  <c r="L108" i="11"/>
  <c r="L107" i="11"/>
  <c r="L106" i="11"/>
  <c r="L105" i="11"/>
  <c r="L104" i="11"/>
  <c r="L103" i="11"/>
  <c r="L102" i="11"/>
  <c r="L101" i="11"/>
  <c r="L100" i="11"/>
  <c r="L99" i="11"/>
  <c r="L98" i="11"/>
  <c r="L97" i="11"/>
  <c r="L96" i="11"/>
  <c r="L95" i="11"/>
  <c r="L94" i="11"/>
  <c r="L93" i="11"/>
  <c r="L92" i="11"/>
  <c r="L91" i="11"/>
  <c r="L90" i="11"/>
  <c r="L89" i="11"/>
  <c r="L88" i="11"/>
  <c r="L87" i="11"/>
  <c r="L86" i="11"/>
  <c r="L85" i="11"/>
  <c r="L84" i="11"/>
  <c r="L83" i="11"/>
  <c r="L82" i="11"/>
  <c r="L81" i="11"/>
  <c r="L80" i="11"/>
  <c r="L79" i="11"/>
  <c r="L78" i="11"/>
  <c r="L77" i="11"/>
  <c r="L76" i="11"/>
  <c r="L75" i="11"/>
  <c r="L74" i="11"/>
  <c r="L73" i="11"/>
  <c r="L72" i="11"/>
  <c r="L71" i="11"/>
  <c r="L70" i="11"/>
  <c r="L69" i="11"/>
  <c r="L68" i="11"/>
  <c r="L67" i="11"/>
  <c r="L66" i="11"/>
  <c r="L65" i="11"/>
  <c r="L64" i="11"/>
  <c r="L63" i="11"/>
  <c r="L62" i="11"/>
  <c r="L61" i="11"/>
  <c r="L60" i="11"/>
  <c r="L59" i="11"/>
  <c r="L58" i="11"/>
  <c r="L57" i="11"/>
  <c r="L56" i="11"/>
  <c r="L55" i="11"/>
  <c r="L54" i="11"/>
  <c r="L53" i="11"/>
  <c r="L52" i="11"/>
  <c r="L51" i="11"/>
  <c r="L50" i="11"/>
  <c r="L49" i="11"/>
  <c r="L48" i="11"/>
  <c r="L47" i="11"/>
  <c r="L46" i="11"/>
  <c r="L45" i="11"/>
  <c r="L44" i="11"/>
  <c r="L43" i="11"/>
  <c r="L42" i="11"/>
  <c r="L41" i="11"/>
  <c r="L40" i="11"/>
  <c r="L39" i="11"/>
  <c r="L38" i="11"/>
  <c r="L37" i="11"/>
  <c r="L36" i="11"/>
  <c r="L35" i="11"/>
  <c r="L34" i="11"/>
  <c r="L33" i="11"/>
  <c r="L32" i="11"/>
  <c r="L31" i="11"/>
  <c r="L30" i="11"/>
  <c r="L29" i="11"/>
  <c r="L28" i="11"/>
  <c r="L27" i="11"/>
  <c r="L26" i="11"/>
  <c r="L25" i="11"/>
  <c r="L24" i="11"/>
  <c r="L23" i="11"/>
  <c r="L22" i="11"/>
  <c r="L21" i="11"/>
  <c r="L20" i="11"/>
  <c r="L19" i="11"/>
  <c r="L18" i="11"/>
  <c r="L17" i="11"/>
  <c r="L16" i="11"/>
  <c r="L15" i="11"/>
  <c r="L14" i="11"/>
  <c r="L13" i="11"/>
  <c r="L12" i="11"/>
  <c r="L11" i="11"/>
  <c r="L10" i="11"/>
  <c r="L9" i="11"/>
  <c r="L8" i="11"/>
  <c r="L7" i="11"/>
  <c r="L6" i="11"/>
  <c r="L5" i="11"/>
  <c r="L4" i="11"/>
  <c r="L3" i="11"/>
  <c r="L3" i="13"/>
  <c r="L4" i="13"/>
  <c r="L5" i="13"/>
  <c r="L6" i="13"/>
  <c r="L7" i="13"/>
  <c r="L8" i="13"/>
  <c r="L9" i="13"/>
  <c r="L10" i="13"/>
  <c r="L11" i="13"/>
  <c r="L12" i="13"/>
  <c r="L13" i="13"/>
  <c r="L14" i="13"/>
  <c r="L15" i="13"/>
  <c r="L16" i="13"/>
  <c r="L17" i="13"/>
  <c r="L18" i="13"/>
  <c r="L19" i="13"/>
  <c r="L20" i="13"/>
  <c r="L21" i="13"/>
  <c r="L22" i="13"/>
  <c r="L23" i="13"/>
  <c r="L24" i="13"/>
  <c r="L25" i="13"/>
  <c r="L26" i="13"/>
  <c r="L27" i="13"/>
  <c r="L28" i="13"/>
  <c r="L29" i="13"/>
  <c r="L30" i="13"/>
  <c r="L31" i="13"/>
  <c r="L32" i="13"/>
  <c r="L33" i="13"/>
  <c r="L34" i="13"/>
  <c r="L35" i="13"/>
  <c r="L36" i="13"/>
  <c r="L37" i="13"/>
  <c r="L38" i="13"/>
  <c r="L39" i="13"/>
  <c r="L40" i="13"/>
  <c r="L41" i="13"/>
  <c r="L42" i="13"/>
  <c r="L43" i="13"/>
  <c r="L44" i="13"/>
  <c r="L45" i="13"/>
  <c r="L46" i="13"/>
  <c r="L47" i="13"/>
  <c r="L48" i="13"/>
  <c r="L49" i="13"/>
  <c r="L50" i="13"/>
  <c r="L51" i="13"/>
  <c r="L52" i="13"/>
  <c r="L53" i="13"/>
  <c r="L54" i="13"/>
  <c r="L55" i="13"/>
  <c r="L56" i="13"/>
  <c r="L57" i="13"/>
  <c r="L58" i="13"/>
  <c r="L59" i="13"/>
  <c r="L60" i="13"/>
  <c r="L61" i="13"/>
  <c r="L62" i="13"/>
  <c r="L63" i="13"/>
  <c r="L64" i="13"/>
  <c r="L65" i="13"/>
  <c r="L66" i="13"/>
  <c r="L67" i="13"/>
  <c r="L68" i="13"/>
  <c r="L69" i="13"/>
  <c r="L70" i="13"/>
  <c r="L71" i="13"/>
  <c r="L72" i="13"/>
  <c r="L73" i="13"/>
  <c r="L74" i="13"/>
  <c r="L75" i="13"/>
  <c r="L76" i="13"/>
  <c r="L77" i="13"/>
  <c r="L78" i="13"/>
  <c r="L79" i="13"/>
  <c r="L80" i="13"/>
  <c r="L81" i="13"/>
  <c r="L82" i="13"/>
  <c r="L83" i="13"/>
  <c r="L84" i="13"/>
  <c r="L85" i="13"/>
  <c r="L86" i="13"/>
  <c r="L87" i="13"/>
  <c r="L88" i="13"/>
  <c r="L89" i="13"/>
  <c r="L90" i="13"/>
  <c r="L91" i="13"/>
  <c r="L92" i="13"/>
  <c r="L93" i="13"/>
  <c r="L94" i="13"/>
  <c r="L95" i="13"/>
  <c r="L96" i="13"/>
  <c r="L97" i="13"/>
  <c r="L98" i="13"/>
  <c r="L99" i="13"/>
  <c r="L100" i="13"/>
  <c r="L101" i="13"/>
  <c r="L102" i="13"/>
  <c r="L103" i="13"/>
  <c r="L104" i="13"/>
  <c r="L105" i="13"/>
  <c r="L106" i="13"/>
  <c r="L107" i="13"/>
  <c r="L108" i="13"/>
  <c r="L109" i="13"/>
  <c r="L110" i="13"/>
  <c r="L111" i="13"/>
  <c r="L112" i="13"/>
  <c r="L113" i="13"/>
  <c r="L114" i="13"/>
  <c r="L115" i="13"/>
  <c r="L116" i="13"/>
  <c r="L2" i="13"/>
  <c r="E165" i="11"/>
  <c r="F165" i="11"/>
  <c r="G165" i="11"/>
  <c r="H165" i="11"/>
  <c r="D165" i="11"/>
  <c r="E118" i="11"/>
  <c r="F118" i="11"/>
  <c r="G118" i="11"/>
  <c r="H118" i="11"/>
  <c r="I118" i="11"/>
  <c r="J118" i="11"/>
  <c r="K118" i="11"/>
  <c r="D118" i="11"/>
  <c r="I165" i="11" l="1"/>
  <c r="L118" i="11"/>
  <c r="D221" i="11" l="1"/>
  <c r="D222" i="11" s="1"/>
  <c r="D22" i="7" l="1"/>
  <c r="G23" i="6" l="1"/>
</calcChain>
</file>

<file path=xl/sharedStrings.xml><?xml version="1.0" encoding="utf-8"?>
<sst xmlns="http://schemas.openxmlformats.org/spreadsheetml/2006/main" count="743" uniqueCount="364">
  <si>
    <t>鄉鎮市</t>
  </si>
  <si>
    <t>編號</t>
  </si>
  <si>
    <t>校名</t>
  </si>
  <si>
    <t>二年級</t>
  </si>
  <si>
    <t>三年級</t>
  </si>
  <si>
    <t>四年級</t>
  </si>
  <si>
    <t>五年級</t>
  </si>
  <si>
    <t>六年級</t>
  </si>
  <si>
    <t>一年級</t>
  </si>
  <si>
    <t>苗栗市</t>
  </si>
  <si>
    <t>頭屋鄉</t>
  </si>
  <si>
    <t>公館鄉</t>
  </si>
  <si>
    <t>銅鑼鄉</t>
  </si>
  <si>
    <t>三義鄉</t>
  </si>
  <si>
    <t>苑裡鎮</t>
  </si>
  <si>
    <t>通霄鎮</t>
  </si>
  <si>
    <t>西湖鄉</t>
  </si>
  <si>
    <t>竹南鎮</t>
  </si>
  <si>
    <t>三灣鄉</t>
  </si>
  <si>
    <t>南庄鄉</t>
  </si>
  <si>
    <t>造橋鄉</t>
  </si>
  <si>
    <t>後龍鎮</t>
  </si>
  <si>
    <t>大湖鄉</t>
  </si>
  <si>
    <t>獅潭鄉</t>
  </si>
  <si>
    <t>卓蘭鎮</t>
  </si>
  <si>
    <t>泰安鄉</t>
  </si>
  <si>
    <t>合計</t>
    <phoneticPr fontId="2" type="noConversion"/>
  </si>
  <si>
    <t>頭份市</t>
  </si>
  <si>
    <t>鄉鎮別</t>
    <phoneticPr fontId="3" type="noConversion"/>
  </si>
  <si>
    <t>校名</t>
    <phoneticPr fontId="3" type="noConversion"/>
  </si>
  <si>
    <t>學校電話</t>
    <phoneticPr fontId="3" type="noConversion"/>
  </si>
  <si>
    <t>學 校 地 址</t>
    <phoneticPr fontId="3" type="noConversion"/>
  </si>
  <si>
    <t>學校傳真</t>
    <phoneticPr fontId="3" type="noConversion"/>
  </si>
  <si>
    <t>簡章配發數</t>
    <phoneticPr fontId="2" type="noConversion"/>
  </si>
  <si>
    <t>苗中</t>
    <phoneticPr fontId="3" type="noConversion"/>
  </si>
  <si>
    <t>至公路183號</t>
    <phoneticPr fontId="3" type="noConversion"/>
  </si>
  <si>
    <t>苗農</t>
    <phoneticPr fontId="3" type="noConversion"/>
  </si>
  <si>
    <t>玉維路286號</t>
    <phoneticPr fontId="3" type="noConversion"/>
  </si>
  <si>
    <t>苗商</t>
    <phoneticPr fontId="3" type="noConversion"/>
  </si>
  <si>
    <t>電台街7號</t>
    <phoneticPr fontId="3" type="noConversion"/>
  </si>
  <si>
    <t>特殊</t>
    <phoneticPr fontId="3" type="noConversion"/>
  </si>
  <si>
    <t>嘉新里4鄰經國路4段825號</t>
    <phoneticPr fontId="3" type="noConversion"/>
  </si>
  <si>
    <t>建台</t>
    <phoneticPr fontId="3" type="noConversion"/>
  </si>
  <si>
    <t>福麗里至公路251號</t>
  </si>
  <si>
    <t>352938</t>
  </si>
  <si>
    <t>育民</t>
    <phoneticPr fontId="3" type="noConversion"/>
  </si>
  <si>
    <r>
      <t>水源里</t>
    </r>
    <r>
      <rPr>
        <sz val="12"/>
        <rFont val="新細明體"/>
        <family val="1"/>
        <charset val="136"/>
      </rPr>
      <t>37號</t>
    </r>
    <phoneticPr fontId="3" type="noConversion"/>
  </si>
  <si>
    <t>竹南</t>
    <phoneticPr fontId="3" type="noConversion"/>
  </si>
  <si>
    <t>中正路98號</t>
    <phoneticPr fontId="3" type="noConversion"/>
  </si>
  <si>
    <t>君毅</t>
    <phoneticPr fontId="3" type="noConversion"/>
  </si>
  <si>
    <t>622009</t>
  </si>
  <si>
    <t>公義路245號</t>
  </si>
  <si>
    <t>中興</t>
    <phoneticPr fontId="3" type="noConversion"/>
  </si>
  <si>
    <t>大營路211號</t>
    <phoneticPr fontId="3" type="noConversion"/>
  </si>
  <si>
    <t>頭份市</t>
    <phoneticPr fontId="3" type="noConversion"/>
  </si>
  <si>
    <t>大成</t>
    <phoneticPr fontId="3" type="noConversion"/>
  </si>
  <si>
    <t>新華里2鄰65號</t>
    <phoneticPr fontId="3" type="noConversion"/>
  </si>
  <si>
    <t>苑裡鎮</t>
    <phoneticPr fontId="3" type="noConversion"/>
  </si>
  <si>
    <t>苑裡</t>
    <phoneticPr fontId="3" type="noConversion"/>
  </si>
  <si>
    <t>苑裡鎮育才街100號</t>
    <phoneticPr fontId="3" type="noConversion"/>
  </si>
  <si>
    <t>龍德</t>
    <phoneticPr fontId="3" type="noConversion"/>
  </si>
  <si>
    <t>房裡里南房75之1號</t>
    <phoneticPr fontId="3" type="noConversion"/>
  </si>
  <si>
    <t>通霄鎮</t>
    <phoneticPr fontId="3" type="noConversion"/>
  </si>
  <si>
    <t>賢德</t>
    <phoneticPr fontId="3" type="noConversion"/>
  </si>
  <si>
    <t>五北里74-1號</t>
    <phoneticPr fontId="3" type="noConversion"/>
  </si>
  <si>
    <t>大湖鄉</t>
    <phoneticPr fontId="3" type="noConversion"/>
  </si>
  <si>
    <t>湖農</t>
    <phoneticPr fontId="3" type="noConversion"/>
  </si>
  <si>
    <t>大寮村竹高屋68號</t>
    <phoneticPr fontId="3" type="noConversion"/>
  </si>
  <si>
    <t>卓蘭</t>
    <phoneticPr fontId="3" type="noConversion"/>
  </si>
  <si>
    <t>04-25892007</t>
    <phoneticPr fontId="3" type="noConversion"/>
  </si>
  <si>
    <t>老庄里161號</t>
  </si>
  <si>
    <t>04-25894603</t>
    <phoneticPr fontId="3" type="noConversion"/>
  </si>
  <si>
    <t>聯合</t>
    <phoneticPr fontId="3" type="noConversion"/>
  </si>
  <si>
    <t>恭敬里聯大1號</t>
    <phoneticPr fontId="3" type="noConversion"/>
  </si>
  <si>
    <t>造橋鄉</t>
    <phoneticPr fontId="3" type="noConversion"/>
  </si>
  <si>
    <t>育達</t>
    <phoneticPr fontId="3" type="noConversion"/>
  </si>
  <si>
    <t>談文村學府路168號</t>
    <phoneticPr fontId="3" type="noConversion"/>
  </si>
  <si>
    <t>後龍鎮</t>
    <phoneticPr fontId="3" type="noConversion"/>
  </si>
  <si>
    <t>仁德</t>
    <phoneticPr fontId="3" type="noConversion"/>
  </si>
  <si>
    <t>溪洲里7鄰砂崙湖79-9號</t>
    <phoneticPr fontId="3" type="noConversion"/>
  </si>
  <si>
    <t>36745苗栗縣三義鄉廣盛村新生路9-21號</t>
    <phoneticPr fontId="2" type="noConversion"/>
  </si>
  <si>
    <t>35241苗栗縣三灣鄉親民路19號</t>
    <phoneticPr fontId="2" type="noConversion"/>
  </si>
  <si>
    <t>36441苗栗縣大湖鄉大湖村民族路40-2號</t>
    <phoneticPr fontId="2" type="noConversion"/>
  </si>
  <si>
    <t>35047苗栗縣竹南鎮23鄰中正路108號</t>
    <phoneticPr fontId="2" type="noConversion"/>
  </si>
  <si>
    <t>李科永圖書館</t>
    <phoneticPr fontId="2" type="noConversion"/>
  </si>
  <si>
    <t>35056苗栗縣竹南鎮新南里永貞路2段196號</t>
    <phoneticPr fontId="2" type="noConversion"/>
  </si>
  <si>
    <t>36841苗栗縣西湖鄉金獅村2鄰26-3號</t>
    <phoneticPr fontId="2" type="noConversion"/>
  </si>
  <si>
    <t>35343苗栗縣南庄鄉東村20鄰中正路165號</t>
    <phoneticPr fontId="2" type="noConversion"/>
  </si>
  <si>
    <t>35645苗栗縣後龍鎮大庄里中山路142-1號</t>
    <phoneticPr fontId="2" type="noConversion"/>
  </si>
  <si>
    <t>35860苗栗縣苑裡鎮信義路1-1號</t>
    <phoneticPr fontId="2" type="noConversion"/>
  </si>
  <si>
    <t>36049苗栗縣苗栗市高苗里大同路82號</t>
    <phoneticPr fontId="2" type="noConversion"/>
  </si>
  <si>
    <t>36045苗栗縣苗栗市自治路50號</t>
    <phoneticPr fontId="2" type="noConversion"/>
  </si>
  <si>
    <t>35741苗栗縣通霄鎮中正路9-5號</t>
    <phoneticPr fontId="2" type="noConversion"/>
  </si>
  <si>
    <t>35441苗栗縣獅潭鄉新店村9鄰98號</t>
    <phoneticPr fontId="2" type="noConversion"/>
  </si>
  <si>
    <t>35156苗栗縣頭份鎮中華路1082號</t>
    <phoneticPr fontId="2" type="noConversion"/>
  </si>
  <si>
    <t>36241苗栗縣頭屋鄉頭屋村中正街27號</t>
    <phoneticPr fontId="2" type="noConversion"/>
  </si>
  <si>
    <t>苗栗縣立圖書館</t>
    <phoneticPr fontId="2" type="noConversion"/>
  </si>
  <si>
    <t>編號</t>
    <phoneticPr fontId="2" type="noConversion"/>
  </si>
  <si>
    <t>備註</t>
    <phoneticPr fontId="2" type="noConversion"/>
  </si>
  <si>
    <t>鄉鎮別</t>
    <phoneticPr fontId="2" type="noConversion"/>
  </si>
  <si>
    <t>編號</t>
    <phoneticPr fontId="2" type="noConversion"/>
  </si>
  <si>
    <t>校名</t>
    <phoneticPr fontId="2" type="noConversion"/>
  </si>
  <si>
    <t>三義鄉</t>
    <phoneticPr fontId="2" type="noConversion"/>
  </si>
  <si>
    <t>三灣鄉</t>
    <phoneticPr fontId="2" type="noConversion"/>
  </si>
  <si>
    <t>三義鄉立圖書館</t>
    <phoneticPr fontId="2" type="noConversion"/>
  </si>
  <si>
    <t>三灣鄉立圖書館</t>
    <phoneticPr fontId="2" type="noConversion"/>
  </si>
  <si>
    <t>大湖鄉立圖書館</t>
    <phoneticPr fontId="2" type="noConversion"/>
  </si>
  <si>
    <t>公館鄉立圖書館</t>
    <phoneticPr fontId="2" type="noConversion"/>
  </si>
  <si>
    <t>公館鄉</t>
    <phoneticPr fontId="2" type="noConversion"/>
  </si>
  <si>
    <t>西湖鄉立圖書館</t>
    <phoneticPr fontId="2" type="noConversion"/>
  </si>
  <si>
    <t>西湖鄉</t>
    <phoneticPr fontId="2" type="noConversion"/>
  </si>
  <si>
    <t>卓蘭鎮立圖書館</t>
    <phoneticPr fontId="2" type="noConversion"/>
  </si>
  <si>
    <t>卓蘭高中</t>
    <phoneticPr fontId="3" type="noConversion"/>
  </si>
  <si>
    <t>興華高中</t>
    <phoneticPr fontId="2" type="noConversion"/>
  </si>
  <si>
    <t>大同高中</t>
    <phoneticPr fontId="2" type="noConversion"/>
  </si>
  <si>
    <t>聯合大學</t>
    <phoneticPr fontId="3" type="noConversion"/>
  </si>
  <si>
    <t>育達科技大學</t>
    <phoneticPr fontId="3" type="noConversion"/>
  </si>
  <si>
    <t>仁德醫護管理專科學校</t>
    <phoneticPr fontId="3" type="noConversion"/>
  </si>
  <si>
    <t>大湖農工</t>
    <phoneticPr fontId="3" type="noConversion"/>
  </si>
  <si>
    <t>賢德工商職業學校</t>
    <phoneticPr fontId="3" type="noConversion"/>
  </si>
  <si>
    <t>南庄鄉立圖書館</t>
    <phoneticPr fontId="2" type="noConversion"/>
  </si>
  <si>
    <t>南庄鄉</t>
    <phoneticPr fontId="2" type="noConversion"/>
  </si>
  <si>
    <t>後龍鎮立圖書館</t>
    <phoneticPr fontId="2" type="noConversion"/>
  </si>
  <si>
    <t>苑裡鎮立圖書館</t>
    <phoneticPr fontId="2" type="noConversion"/>
  </si>
  <si>
    <t>泰安鄉立圖書館</t>
    <phoneticPr fontId="2" type="noConversion"/>
  </si>
  <si>
    <t>通霄鎮立圖書館</t>
    <phoneticPr fontId="2" type="noConversion"/>
  </si>
  <si>
    <t>泰安鄉</t>
    <phoneticPr fontId="2" type="noConversion"/>
  </si>
  <si>
    <t>造橋鄉立圖書館</t>
    <phoneticPr fontId="2" type="noConversion"/>
  </si>
  <si>
    <t>獅潭鄉立圖書館</t>
    <phoneticPr fontId="2" type="noConversion"/>
  </si>
  <si>
    <t>獅潭鄉</t>
    <phoneticPr fontId="2" type="noConversion"/>
  </si>
  <si>
    <t>銅鑼鄉立圖書館</t>
    <phoneticPr fontId="2" type="noConversion"/>
  </si>
  <si>
    <t>銅鑼鄉</t>
    <phoneticPr fontId="2" type="noConversion"/>
  </si>
  <si>
    <t>頭屋鄉立圖書館</t>
    <phoneticPr fontId="2" type="noConversion"/>
  </si>
  <si>
    <t>頭屋鄉</t>
    <phoneticPr fontId="2" type="noConversion"/>
  </si>
  <si>
    <t>苗栗市</t>
    <phoneticPr fontId="2" type="noConversion"/>
  </si>
  <si>
    <t>苗栗高中</t>
    <phoneticPr fontId="2" type="noConversion"/>
  </si>
  <si>
    <t>苗栗農工</t>
    <phoneticPr fontId="2" type="noConversion"/>
  </si>
  <si>
    <t>苗栗高商</t>
    <phoneticPr fontId="2" type="noConversion"/>
  </si>
  <si>
    <t>苗栗特殊教育學校</t>
    <phoneticPr fontId="2" type="noConversion"/>
  </si>
  <si>
    <t>建台高中</t>
    <phoneticPr fontId="2" type="noConversion"/>
  </si>
  <si>
    <t>育民工家</t>
    <phoneticPr fontId="2" type="noConversion"/>
  </si>
  <si>
    <t>苗栗縣立圖書館</t>
    <phoneticPr fontId="2" type="noConversion"/>
  </si>
  <si>
    <t>竹南鎮</t>
    <phoneticPr fontId="2" type="noConversion"/>
  </si>
  <si>
    <t>竹南高中</t>
    <phoneticPr fontId="2" type="noConversion"/>
  </si>
  <si>
    <t>君毅高中</t>
    <phoneticPr fontId="2" type="noConversion"/>
  </si>
  <si>
    <t>中興高中</t>
    <phoneticPr fontId="2" type="noConversion"/>
  </si>
  <si>
    <t>竹南鎮立圖書館</t>
    <phoneticPr fontId="2" type="noConversion"/>
  </si>
  <si>
    <t>李科永圖書館</t>
    <phoneticPr fontId="2" type="noConversion"/>
  </si>
  <si>
    <t>頭份市</t>
    <phoneticPr fontId="2" type="noConversion"/>
  </si>
  <si>
    <t>大成高中</t>
    <phoneticPr fontId="2" type="noConversion"/>
  </si>
  <si>
    <t>頭份市立圖書館</t>
    <phoneticPr fontId="2" type="noConversion"/>
  </si>
  <si>
    <t>苑裡鎮</t>
    <phoneticPr fontId="2" type="noConversion"/>
  </si>
  <si>
    <t>苑裡高中</t>
    <phoneticPr fontId="2" type="noConversion"/>
  </si>
  <si>
    <t>龍德家商</t>
    <phoneticPr fontId="2" type="noConversion"/>
  </si>
  <si>
    <t>簡章配發數</t>
    <phoneticPr fontId="2" type="noConversion"/>
  </si>
  <si>
    <t>簡章配發數合計</t>
    <phoneticPr fontId="2" type="noConversion"/>
  </si>
  <si>
    <t>36346苗栗縣公館鄉玉谷村4鄰124號</t>
    <phoneticPr fontId="2" type="noConversion"/>
  </si>
  <si>
    <t>苗栗縣警察局</t>
    <phoneticPr fontId="2" type="noConversion"/>
  </si>
  <si>
    <t>苗栗縣政府稅務局</t>
    <phoneticPr fontId="2" type="noConversion"/>
  </si>
  <si>
    <t>苗栗縣政府衛生局</t>
    <phoneticPr fontId="2" type="noConversion"/>
  </si>
  <si>
    <t>苗栗縣動物保護防疫所</t>
    <phoneticPr fontId="2" type="noConversion"/>
  </si>
  <si>
    <t>苗栗縣立體育場</t>
    <phoneticPr fontId="2" type="noConversion"/>
  </si>
  <si>
    <t>苗栗縣政府文化觀光局</t>
    <phoneticPr fontId="2" type="noConversion"/>
  </si>
  <si>
    <t>苗栗縣家庭教育中心</t>
    <phoneticPr fontId="2" type="noConversion"/>
  </si>
  <si>
    <t>苗栗縣政府環境保護局</t>
    <phoneticPr fontId="2" type="noConversion"/>
  </si>
  <si>
    <t>苗栗縣政府消防局</t>
    <phoneticPr fontId="2" type="noConversion"/>
  </si>
  <si>
    <t>苗栗縣政府長期照護管理中心</t>
    <phoneticPr fontId="2" type="noConversion"/>
  </si>
  <si>
    <t>苗栗縣政府毒品防制及心理衛生中心</t>
    <phoneticPr fontId="2" type="noConversion"/>
  </si>
  <si>
    <t>苗栗縣政府原住民族事務中心</t>
    <phoneticPr fontId="2" type="noConversion"/>
  </si>
  <si>
    <t>私立全人實驗高中附設國小部</t>
  </si>
  <si>
    <t>縣立建功國小</t>
  </si>
  <si>
    <t>縣立大同國小</t>
  </si>
  <si>
    <t>縣立僑育國小</t>
  </si>
  <si>
    <t>縣立文山國小</t>
  </si>
  <si>
    <t>縣立啟文國小</t>
  </si>
  <si>
    <t>縣立新英國小</t>
  </si>
  <si>
    <t>縣立頭屋國小</t>
  </si>
  <si>
    <t>縣立明德國小</t>
  </si>
  <si>
    <t>縣立公館國小</t>
  </si>
  <si>
    <t>縣立五穀國小</t>
  </si>
  <si>
    <t>縣立福基國小</t>
  </si>
  <si>
    <t>縣立鶴岡國小</t>
  </si>
  <si>
    <t>縣立開礦國小</t>
  </si>
  <si>
    <t>縣立南河國小</t>
  </si>
  <si>
    <t>縣立銅鑼國小</t>
  </si>
  <si>
    <t>縣立中興國小</t>
  </si>
  <si>
    <t>縣立九湖國小</t>
  </si>
  <si>
    <t>縣立新隆國小</t>
  </si>
  <si>
    <t>縣立興隆國小</t>
  </si>
  <si>
    <t>縣立文峰國小</t>
  </si>
  <si>
    <t>縣立建中國小</t>
  </si>
  <si>
    <t>縣立僑成國小</t>
  </si>
  <si>
    <t>縣立育英國小</t>
  </si>
  <si>
    <t>縣立鯉魚國小</t>
  </si>
  <si>
    <t>縣立苑裡國小</t>
  </si>
  <si>
    <t>縣立文苑國小</t>
  </si>
  <si>
    <t>縣立山腳國小</t>
  </si>
  <si>
    <t>縣立中正國小</t>
  </si>
  <si>
    <t>縣立藍田國小</t>
  </si>
  <si>
    <t>縣立中山國小</t>
  </si>
  <si>
    <t>縣立林森國小</t>
  </si>
  <si>
    <t>縣立蕉埔國小</t>
  </si>
  <si>
    <t>縣立通霄國小</t>
  </si>
  <si>
    <t>縣立五福國小</t>
  </si>
  <si>
    <t>縣立城中國小</t>
  </si>
  <si>
    <t>縣立啟明國小</t>
  </si>
  <si>
    <t>縣立新埔國小</t>
  </si>
  <si>
    <t>縣立烏眉國小</t>
  </si>
  <si>
    <t>縣立南和國小</t>
  </si>
  <si>
    <t>縣立坪頂國小</t>
  </si>
  <si>
    <t>縣立圳頭國小</t>
  </si>
  <si>
    <t>縣立福興武術國(中)小</t>
  </si>
  <si>
    <t>縣立西湖國小</t>
  </si>
  <si>
    <t>縣立五湖國小</t>
  </si>
  <si>
    <t>縣立僑文國小</t>
  </si>
  <si>
    <t>縣立頭份國小</t>
  </si>
  <si>
    <t>縣立六合國小</t>
  </si>
  <si>
    <t>縣立永貞國小</t>
  </si>
  <si>
    <t>縣立尖山國小</t>
  </si>
  <si>
    <t>縣立僑善國小</t>
  </si>
  <si>
    <t>縣立斗煥國小</t>
  </si>
  <si>
    <t>縣立后庄國小</t>
  </si>
  <si>
    <t>縣立新興國小</t>
  </si>
  <si>
    <t>縣立信德國小</t>
  </si>
  <si>
    <t>縣立竹南國小</t>
  </si>
  <si>
    <t>縣立照南國小</t>
  </si>
  <si>
    <t>縣立大埔國小</t>
  </si>
  <si>
    <t>縣立頂埔國小</t>
  </si>
  <si>
    <t>縣立海口國小</t>
  </si>
  <si>
    <t>縣立三灣國小</t>
  </si>
  <si>
    <t>縣立南庄國小</t>
  </si>
  <si>
    <t>縣立田美國小</t>
  </si>
  <si>
    <t>縣立南埔國小</t>
  </si>
  <si>
    <t>縣立東河國小</t>
  </si>
  <si>
    <t>縣立蓬萊國小</t>
  </si>
  <si>
    <t>縣立造橋國小</t>
  </si>
  <si>
    <t>縣立談文國小</t>
  </si>
  <si>
    <t>縣立錦水國小</t>
  </si>
  <si>
    <t>縣立龍昇國小</t>
  </si>
  <si>
    <t>縣立僑樂國小</t>
  </si>
  <si>
    <t>縣立後龍國小</t>
  </si>
  <si>
    <t>縣立新港國(中)小</t>
  </si>
  <si>
    <t>縣立大山國小</t>
  </si>
  <si>
    <t>縣立龍坑國小</t>
  </si>
  <si>
    <t>縣立溪洲國小</t>
  </si>
  <si>
    <t>縣立外埔國小</t>
  </si>
  <si>
    <t>縣立成功國小</t>
  </si>
  <si>
    <t>縣立中和國小</t>
  </si>
  <si>
    <t>縣立同光國小</t>
  </si>
  <si>
    <t>縣立海寶國小</t>
  </si>
  <si>
    <t>縣立大湖國小</t>
  </si>
  <si>
    <t>縣立南湖國小</t>
  </si>
  <si>
    <t>縣立華興國小</t>
  </si>
  <si>
    <t>縣立大南國小</t>
  </si>
  <si>
    <t>縣立東興國小</t>
  </si>
  <si>
    <t>縣立武榮國小</t>
  </si>
  <si>
    <t>縣立新開國小</t>
  </si>
  <si>
    <t>縣立栗林國小</t>
  </si>
  <si>
    <t>縣立獅潭國小</t>
  </si>
  <si>
    <t>縣立豐林國小</t>
  </si>
  <si>
    <t>縣立永興國小</t>
  </si>
  <si>
    <t>縣立卓蘭國小</t>
  </si>
  <si>
    <t>縣立內灣國小</t>
  </si>
  <si>
    <t>縣立豐田國小</t>
  </si>
  <si>
    <t>縣立坪林國小</t>
  </si>
  <si>
    <t>縣立雙連國小</t>
  </si>
  <si>
    <t>縣立景山國小</t>
  </si>
  <si>
    <t>縣立泰安國(中)小</t>
  </si>
  <si>
    <t>縣立泰興國小</t>
  </si>
  <si>
    <t>縣立清安國小</t>
  </si>
  <si>
    <t>縣立汶水國小</t>
  </si>
  <si>
    <t>縣立象鼻國小</t>
  </si>
  <si>
    <t>縣立梅園國小</t>
  </si>
  <si>
    <t>縣立建國國小</t>
  </si>
  <si>
    <t>縣立竹興國小</t>
  </si>
  <si>
    <t>縣立文華國小</t>
  </si>
  <si>
    <t>縣立福星國小</t>
  </si>
  <si>
    <t>縣立新南國小</t>
  </si>
  <si>
    <t>縣立蟠桃國小</t>
  </si>
  <si>
    <t>縣立仁愛國小</t>
  </si>
  <si>
    <t>縣立客庄國小</t>
  </si>
  <si>
    <t>縣立山佳國小</t>
  </si>
  <si>
    <t>縣立信義國小</t>
  </si>
  <si>
    <t>縣立士林國小</t>
  </si>
  <si>
    <t>國立卓蘭高中附設國中部</t>
  </si>
  <si>
    <t>私立君毅高中附設國中部</t>
  </si>
  <si>
    <t>私立建台高中附設國中部</t>
  </si>
  <si>
    <t>私立全人實驗高中附設國中部</t>
  </si>
  <si>
    <t>縣立三義高中附設國中部</t>
  </si>
  <si>
    <t>縣立苑裡高中附設國中部</t>
  </si>
  <si>
    <t>縣立興華高中附設國中部</t>
  </si>
  <si>
    <t>縣立大同高中附設國中部</t>
  </si>
  <si>
    <t>縣立苗栗國中</t>
  </si>
  <si>
    <t>縣立大倫國中</t>
  </si>
  <si>
    <t>縣立明仁國中</t>
  </si>
  <si>
    <t>縣立頭屋國中</t>
  </si>
  <si>
    <t>縣立公館國中</t>
  </si>
  <si>
    <t>縣立鶴岡國中</t>
  </si>
  <si>
    <t>縣立文林國中</t>
  </si>
  <si>
    <t>縣立致民國中</t>
  </si>
  <si>
    <t>縣立通霄國中</t>
  </si>
  <si>
    <t>縣立南和國中</t>
  </si>
  <si>
    <t>縣立烏眉國中</t>
  </si>
  <si>
    <t>縣立啟新國中</t>
  </si>
  <si>
    <t>縣立西湖國中</t>
  </si>
  <si>
    <t>縣立頭份國中</t>
  </si>
  <si>
    <t>縣立文英國中</t>
  </si>
  <si>
    <t>縣立竹南國中</t>
  </si>
  <si>
    <t>縣立照南國中</t>
  </si>
  <si>
    <t>縣立三灣國中</t>
  </si>
  <si>
    <t>縣立南庄國中</t>
  </si>
  <si>
    <t>縣立造橋國中</t>
  </si>
  <si>
    <t>縣立大西國中</t>
  </si>
  <si>
    <t>縣立後龍國中</t>
  </si>
  <si>
    <t>縣立維真國中</t>
  </si>
  <si>
    <t>縣立大湖國中</t>
  </si>
  <si>
    <t>縣立南湖國中</t>
  </si>
  <si>
    <t>縣立獅潭國中</t>
  </si>
  <si>
    <t>縣立泰安國中(小)</t>
  </si>
  <si>
    <t>縣立建國國中</t>
  </si>
  <si>
    <t>縣立福興武術國中(小)</t>
  </si>
  <si>
    <t>縣立新港國中(小)</t>
  </si>
  <si>
    <t>班級數</t>
    <phoneticPr fontId="2" type="noConversion"/>
  </si>
  <si>
    <t>學生數</t>
    <phoneticPr fontId="2" type="noConversion"/>
  </si>
  <si>
    <t>111年獎勵閱讀活動18鄉鎮市立圖書館簡章配發數量表</t>
    <phoneticPr fontId="2" type="noConversion"/>
  </si>
  <si>
    <t>36941苗栗縣卓蘭鎮新厝里中山路125-1號</t>
    <phoneticPr fontId="2" type="noConversion"/>
  </si>
  <si>
    <t>36541苗栗縣泰安鄉清安村2鄰69號</t>
    <phoneticPr fontId="2" type="noConversion"/>
  </si>
  <si>
    <t>36141苗栗縣造橋鄉造橋村14鄰1號</t>
    <phoneticPr fontId="2" type="noConversion"/>
  </si>
  <si>
    <t>36646苗栗縣銅鑼鄉銅鑼村新興路1號</t>
    <phoneticPr fontId="2" type="noConversion"/>
  </si>
  <si>
    <t>班級數</t>
    <phoneticPr fontId="3" type="noConversion"/>
  </si>
  <si>
    <t>三義鄉立圖書館</t>
  </si>
  <si>
    <t>三灣鄉立圖書館</t>
  </si>
  <si>
    <t>大湖鄉立圖書館</t>
  </si>
  <si>
    <t>公館鄉立圖書館</t>
  </si>
  <si>
    <t>竹南鎮立圖書館</t>
  </si>
  <si>
    <t>西湖鄉立圖書館</t>
  </si>
  <si>
    <t>卓蘭鎮立圖書館</t>
  </si>
  <si>
    <t>南庄鄉立圖書館</t>
  </si>
  <si>
    <t>後龍鎮立圖書館</t>
  </si>
  <si>
    <t>苑裡鎮立圖書館</t>
  </si>
  <si>
    <t>苗栗市立圖書館</t>
  </si>
  <si>
    <t>苗栗市立圖書館</t>
    <phoneticPr fontId="2" type="noConversion"/>
  </si>
  <si>
    <t>泰安鄉立圖書館</t>
  </si>
  <si>
    <t>通霄鎮立圖書館</t>
  </si>
  <si>
    <t>造橋鄉立圖書館</t>
  </si>
  <si>
    <t>獅潭鄉立圖書館</t>
  </si>
  <si>
    <t>銅鑼鄉立圖書館</t>
  </si>
  <si>
    <t>頭份市立圖書館</t>
  </si>
  <si>
    <t>頭屋鄉立圖書館</t>
  </si>
  <si>
    <r>
      <t>國中合計(</t>
    </r>
    <r>
      <rPr>
        <b/>
        <sz val="16"/>
        <color rgb="FFFF0000"/>
        <rFont val="標楷體"/>
        <family val="4"/>
        <charset val="136"/>
      </rPr>
      <t>B</t>
    </r>
    <r>
      <rPr>
        <b/>
        <sz val="16"/>
        <rFont val="標楷體"/>
        <family val="4"/>
        <charset val="136"/>
      </rPr>
      <t>)</t>
    </r>
    <phoneticPr fontId="2" type="noConversion"/>
  </si>
  <si>
    <r>
      <t>國小合計(</t>
    </r>
    <r>
      <rPr>
        <b/>
        <sz val="16"/>
        <color rgb="FFFF0000"/>
        <rFont val="標楷體"/>
        <family val="4"/>
        <charset val="136"/>
      </rPr>
      <t>A</t>
    </r>
    <r>
      <rPr>
        <b/>
        <sz val="16"/>
        <rFont val="標楷體"/>
        <family val="4"/>
        <charset val="136"/>
      </rPr>
      <t>)</t>
    </r>
    <phoneticPr fontId="3" type="noConversion"/>
  </si>
  <si>
    <r>
      <t>高中職以上學校暨公共圖書館合計(</t>
    </r>
    <r>
      <rPr>
        <b/>
        <sz val="16"/>
        <color rgb="FFFF0000"/>
        <rFont val="標楷體"/>
        <family val="4"/>
        <charset val="136"/>
      </rPr>
      <t>C</t>
    </r>
    <r>
      <rPr>
        <b/>
        <sz val="16"/>
        <rFont val="標楷體"/>
        <family val="4"/>
        <charset val="136"/>
      </rPr>
      <t>)</t>
    </r>
    <phoneticPr fontId="2" type="noConversion"/>
  </si>
  <si>
    <r>
      <t>總計年度配發張數(D)=</t>
    </r>
    <r>
      <rPr>
        <b/>
        <sz val="16"/>
        <color rgb="FFFF0000"/>
        <rFont val="標楷體"/>
        <family val="4"/>
        <charset val="136"/>
      </rPr>
      <t>A+B+C欄</t>
    </r>
    <phoneticPr fontId="2" type="noConversion"/>
  </si>
  <si>
    <t>111年獎勵閱讀活動本縣國(私)立高中職校簡章配發數量表</t>
    <phoneticPr fontId="3" type="noConversion"/>
  </si>
  <si>
    <t>後龍鎮</t>
    <phoneticPr fontId="2" type="noConversion"/>
  </si>
  <si>
    <t>大同</t>
    <phoneticPr fontId="2" type="noConversion"/>
  </si>
  <si>
    <t>興華</t>
    <phoneticPr fontId="2" type="noConversion"/>
  </si>
  <si>
    <r>
      <rPr>
        <sz val="12"/>
        <rFont val="新細明體"/>
        <family val="1"/>
        <charset val="136"/>
      </rPr>
      <t>公義路</t>
    </r>
    <r>
      <rPr>
        <sz val="12"/>
        <rFont val="Times New Roman"/>
        <family val="1"/>
      </rPr>
      <t>890</t>
    </r>
    <r>
      <rPr>
        <sz val="12"/>
        <rFont val="新細明體"/>
        <family val="1"/>
        <charset val="136"/>
      </rPr>
      <t>號</t>
    </r>
    <phoneticPr fontId="2" type="noConversion"/>
  </si>
  <si>
    <r>
      <rPr>
        <sz val="12"/>
        <rFont val="新細明體"/>
        <family val="1"/>
        <charset val="136"/>
      </rPr>
      <t>中正一路</t>
    </r>
    <r>
      <rPr>
        <sz val="12"/>
        <rFont val="Times New Roman"/>
        <family val="1"/>
      </rPr>
      <t>401</t>
    </r>
    <r>
      <rPr>
        <sz val="12"/>
        <rFont val="新細明體"/>
        <family val="1"/>
        <charset val="136"/>
      </rPr>
      <t>號</t>
    </r>
    <phoneticPr fontId="2" type="noConversion"/>
  </si>
  <si>
    <t>海報配發數</t>
    <phoneticPr fontId="2" type="noConversion"/>
  </si>
  <si>
    <t>海報配發數</t>
    <phoneticPr fontId="2" type="noConversion"/>
  </si>
  <si>
    <t>苗栗縣111年度獎勵閱讀簡章、海報國小配發張數明細表</t>
    <phoneticPr fontId="2" type="noConversion"/>
  </si>
  <si>
    <t>苗栗縣111年度獎勵閱讀簡章、海報國中配發張數明細表</t>
    <phoneticPr fontId="2" type="noConversion"/>
  </si>
  <si>
    <t>111年度獎勵閱讀簡章高中職以上學校暨公共圖書館(含本府所屬附屬機關)簡章、海報配發明細表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</si>
</sst>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_ "/>
  </numFmts>
  <fonts count="23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Times New Roman"/>
      <family val="1"/>
    </font>
    <font>
      <sz val="12"/>
      <name val="標楷體"/>
      <family val="4"/>
      <charset val="136"/>
    </font>
    <font>
      <sz val="12"/>
      <name val="新細明體"/>
      <family val="2"/>
      <charset val="136"/>
      <scheme val="minor"/>
    </font>
    <font>
      <b/>
      <sz val="18"/>
      <color indexed="8"/>
      <name val="標楷體"/>
      <family val="4"/>
      <charset val="136"/>
    </font>
    <font>
      <sz val="18"/>
      <color indexed="8"/>
      <name val="新細明體"/>
      <family val="1"/>
      <charset val="136"/>
    </font>
    <font>
      <b/>
      <sz val="13"/>
      <color indexed="8"/>
      <name val="新細明體"/>
      <family val="1"/>
      <charset val="136"/>
    </font>
    <font>
      <b/>
      <sz val="13"/>
      <name val="新細明體"/>
      <family val="1"/>
      <charset val="136"/>
    </font>
    <font>
      <sz val="12"/>
      <name val="新細明體"/>
      <family val="1"/>
      <charset val="136"/>
    </font>
    <font>
      <sz val="16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2"/>
      <color rgb="FFFF0000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2"/>
      <name val="標楷體"/>
      <family val="4"/>
      <charset val="136"/>
    </font>
    <font>
      <sz val="16"/>
      <name val="標楷體"/>
      <family val="4"/>
      <charset val="136"/>
    </font>
    <font>
      <b/>
      <sz val="16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6"/>
      <color theme="1"/>
      <name val="新細明體"/>
      <family val="2"/>
      <charset val="136"/>
      <scheme val="minor"/>
    </font>
    <font>
      <b/>
      <sz val="16"/>
      <color rgb="FFFF0000"/>
      <name val="標楷體"/>
      <family val="4"/>
      <charset val="136"/>
    </font>
    <font>
      <sz val="12"/>
      <name val="Times New Roman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2">
    <xf numFmtId="0" fontId="0" fillId="0" borderId="0" xfId="0">
      <alignment vertical="center"/>
    </xf>
    <xf numFmtId="0" fontId="4" fillId="0" borderId="2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left" vertical="center"/>
    </xf>
    <xf numFmtId="176" fontId="16" fillId="2" borderId="0" xfId="0" applyNumberFormat="1" applyFont="1" applyFill="1" applyBorder="1" applyAlignment="1">
      <alignment horizontal="right" vertical="center"/>
    </xf>
    <xf numFmtId="176" fontId="16" fillId="2" borderId="0" xfId="0" applyNumberFormat="1" applyFont="1" applyFill="1" applyBorder="1">
      <alignment vertical="center"/>
    </xf>
    <xf numFmtId="0" fontId="12" fillId="2" borderId="2" xfId="0" applyFont="1" applyFill="1" applyBorder="1" applyAlignment="1">
      <alignment horizontal="center" vertical="center"/>
    </xf>
    <xf numFmtId="177" fontId="13" fillId="2" borderId="2" xfId="0" applyNumberFormat="1" applyFont="1" applyFill="1" applyBorder="1">
      <alignment vertical="center"/>
    </xf>
    <xf numFmtId="0" fontId="12" fillId="2" borderId="0" xfId="0" applyFont="1" applyFill="1">
      <alignment vertical="center"/>
    </xf>
    <xf numFmtId="0" fontId="19" fillId="2" borderId="2" xfId="0" applyFont="1" applyFill="1" applyBorder="1">
      <alignment vertical="center"/>
    </xf>
    <xf numFmtId="0" fontId="13" fillId="2" borderId="2" xfId="0" applyFont="1" applyFill="1" applyBorder="1">
      <alignment vertical="center"/>
    </xf>
    <xf numFmtId="0" fontId="19" fillId="2" borderId="0" xfId="0" applyFont="1" applyFill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left" vertical="center" wrapText="1"/>
    </xf>
    <xf numFmtId="176" fontId="5" fillId="2" borderId="0" xfId="0" applyNumberFormat="1" applyFont="1" applyFill="1">
      <alignment vertical="center"/>
    </xf>
    <xf numFmtId="176" fontId="5" fillId="2" borderId="2" xfId="0" applyNumberFormat="1" applyFont="1" applyFill="1" applyBorder="1" applyAlignment="1">
      <alignment horizontal="center" vertical="center"/>
    </xf>
    <xf numFmtId="176" fontId="5" fillId="2" borderId="2" xfId="1" applyNumberFormat="1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 wrapText="1"/>
    </xf>
    <xf numFmtId="176" fontId="5" fillId="2" borderId="0" xfId="0" applyNumberFormat="1" applyFont="1" applyFill="1" applyAlignment="1">
      <alignment horizontal="center" vertical="center"/>
    </xf>
    <xf numFmtId="176" fontId="12" fillId="0" borderId="2" xfId="0" applyNumberFormat="1" applyFont="1" applyBorder="1" applyAlignment="1">
      <alignment horizontal="center" vertical="center"/>
    </xf>
    <xf numFmtId="176" fontId="16" fillId="2" borderId="0" xfId="0" applyNumberFormat="1" applyFont="1" applyFill="1" applyAlignment="1">
      <alignment horizontal="center" vertical="center"/>
    </xf>
    <xf numFmtId="176" fontId="6" fillId="2" borderId="0" xfId="0" applyNumberFormat="1" applyFont="1" applyFill="1" applyAlignment="1"/>
    <xf numFmtId="176" fontId="18" fillId="2" borderId="2" xfId="0" applyNumberFormat="1" applyFont="1" applyFill="1" applyBorder="1" applyAlignment="1">
      <alignment horizontal="center" vertical="center"/>
    </xf>
    <xf numFmtId="176" fontId="17" fillId="2" borderId="0" xfId="0" applyNumberFormat="1" applyFont="1" applyFill="1">
      <alignment vertical="center"/>
    </xf>
    <xf numFmtId="176" fontId="16" fillId="2" borderId="0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Border="1">
      <alignment vertical="center"/>
    </xf>
    <xf numFmtId="176" fontId="18" fillId="2" borderId="0" xfId="1" applyNumberFormat="1" applyFont="1" applyFill="1" applyBorder="1" applyAlignment="1">
      <alignment vertical="center"/>
    </xf>
    <xf numFmtId="176" fontId="20" fillId="2" borderId="0" xfId="0" applyNumberFormat="1" applyFont="1" applyFill="1" applyAlignment="1">
      <alignment vertical="center"/>
    </xf>
    <xf numFmtId="176" fontId="16" fillId="2" borderId="0" xfId="1" applyNumberFormat="1" applyFont="1" applyFill="1" applyBorder="1" applyAlignment="1">
      <alignment horizontal="center" vertical="center"/>
    </xf>
    <xf numFmtId="176" fontId="18" fillId="2" borderId="2" xfId="1" applyNumberFormat="1" applyFont="1" applyFill="1" applyBorder="1" applyAlignment="1">
      <alignment horizontal="center" vertical="center"/>
    </xf>
    <xf numFmtId="176" fontId="18" fillId="2" borderId="0" xfId="0" applyNumberFormat="1" applyFont="1" applyFill="1">
      <alignment vertical="center"/>
    </xf>
    <xf numFmtId="0" fontId="0" fillId="0" borderId="0" xfId="0" applyFill="1" applyAlignment="1"/>
    <xf numFmtId="1" fontId="9" fillId="0" borderId="11" xfId="0" applyNumberFormat="1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1" fontId="9" fillId="0" borderId="12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176" fontId="18" fillId="2" borderId="2" xfId="0" applyNumberFormat="1" applyFont="1" applyFill="1" applyBorder="1" applyAlignment="1">
      <alignment horizontal="center" vertical="center"/>
    </xf>
    <xf numFmtId="176" fontId="12" fillId="0" borderId="3" xfId="0" applyNumberFormat="1" applyFont="1" applyBorder="1" applyAlignment="1">
      <alignment horizontal="center" vertical="center"/>
    </xf>
    <xf numFmtId="176" fontId="12" fillId="0" borderId="4" xfId="0" applyNumberFormat="1" applyFont="1" applyBorder="1" applyAlignment="1">
      <alignment horizontal="center" vertical="center"/>
    </xf>
    <xf numFmtId="176" fontId="12" fillId="0" borderId="5" xfId="0" applyNumberFormat="1" applyFont="1" applyBorder="1" applyAlignment="1">
      <alignment horizontal="center" vertical="center"/>
    </xf>
    <xf numFmtId="176" fontId="18" fillId="2" borderId="6" xfId="0" applyNumberFormat="1" applyFont="1" applyFill="1" applyBorder="1" applyAlignment="1">
      <alignment horizontal="center" vertical="center"/>
    </xf>
    <xf numFmtId="176" fontId="20" fillId="2" borderId="7" xfId="0" applyNumberFormat="1" applyFont="1" applyFill="1" applyBorder="1" applyAlignment="1">
      <alignment horizontal="center" vertical="center"/>
    </xf>
    <xf numFmtId="176" fontId="20" fillId="2" borderId="8" xfId="0" applyNumberFormat="1" applyFont="1" applyFill="1" applyBorder="1" applyAlignment="1">
      <alignment horizontal="center" vertical="center"/>
    </xf>
    <xf numFmtId="176" fontId="18" fillId="2" borderId="0" xfId="1" applyNumberFormat="1" applyFont="1" applyFill="1" applyBorder="1" applyAlignment="1">
      <alignment horizontal="center" vertical="center"/>
    </xf>
    <xf numFmtId="176" fontId="20" fillId="2" borderId="0" xfId="0" applyNumberFormat="1" applyFont="1" applyFill="1" applyAlignment="1">
      <alignment vertical="center"/>
    </xf>
    <xf numFmtId="176" fontId="5" fillId="2" borderId="3" xfId="0" applyNumberFormat="1" applyFont="1" applyFill="1" applyBorder="1" applyAlignment="1">
      <alignment horizontal="center" vertical="center"/>
    </xf>
    <xf numFmtId="176" fontId="15" fillId="2" borderId="4" xfId="0" applyNumberFormat="1" applyFont="1" applyFill="1" applyBorder="1" applyAlignment="1">
      <alignment horizontal="center" vertical="center"/>
    </xf>
    <xf numFmtId="176" fontId="15" fillId="2" borderId="5" xfId="0" applyNumberFormat="1" applyFont="1" applyFill="1" applyBorder="1" applyAlignment="1">
      <alignment horizontal="center" vertical="center"/>
    </xf>
    <xf numFmtId="176" fontId="18" fillId="2" borderId="7" xfId="0" applyNumberFormat="1" applyFont="1" applyFill="1" applyBorder="1" applyAlignment="1">
      <alignment horizontal="center" vertical="center"/>
    </xf>
    <xf numFmtId="176" fontId="18" fillId="2" borderId="8" xfId="0" applyNumberFormat="1" applyFont="1" applyFill="1" applyBorder="1" applyAlignment="1">
      <alignment horizontal="center" vertical="center"/>
    </xf>
    <xf numFmtId="176" fontId="5" fillId="2" borderId="4" xfId="0" applyNumberFormat="1" applyFont="1" applyFill="1" applyBorder="1" applyAlignment="1">
      <alignment horizontal="center" vertical="center"/>
    </xf>
    <xf numFmtId="176" fontId="5" fillId="2" borderId="5" xfId="0" applyNumberFormat="1" applyFont="1" applyFill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18" fillId="2" borderId="2" xfId="0" applyNumberFormat="1" applyFont="1" applyFill="1" applyBorder="1" applyAlignment="1">
      <alignment horizontal="center" vertical="center"/>
    </xf>
    <xf numFmtId="176" fontId="18" fillId="2" borderId="1" xfId="1" applyNumberFormat="1" applyFont="1" applyFill="1" applyBorder="1" applyAlignment="1">
      <alignment horizontal="center" vertical="center"/>
    </xf>
    <xf numFmtId="1" fontId="7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76" fontId="5" fillId="2" borderId="0" xfId="0" applyNumberFormat="1" applyFont="1" applyFill="1" applyBorder="1" applyAlignment="1">
      <alignment horizontal="center" vertical="center"/>
    </xf>
    <xf numFmtId="176" fontId="17" fillId="2" borderId="0" xfId="0" applyNumberFormat="1" applyFont="1" applyFill="1" applyAlignment="1">
      <alignment horizontal="center" vertical="center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FA277-8137-4513-978E-0319E57C511E}">
  <dimension ref="A1:M222"/>
  <sheetViews>
    <sheetView tabSelected="1" workbookViewId="0">
      <pane ySplit="2" topLeftCell="A3" activePane="bottomLeft" state="frozen"/>
      <selection activeCell="A2" sqref="A2"/>
      <selection pane="bottomLeft" activeCell="H170" sqref="H170"/>
    </sheetView>
  </sheetViews>
  <sheetFormatPr defaultRowHeight="16.5"/>
  <cols>
    <col min="1" max="1" width="16.25" style="16" customWidth="1"/>
    <col min="2" max="2" width="7.25" style="20" bestFit="1" customWidth="1"/>
    <col min="3" max="3" width="40.5" style="16" bestFit="1" customWidth="1"/>
    <col min="4" max="4" width="12.5" style="20" bestFit="1" customWidth="1"/>
    <col min="5" max="5" width="11.625" style="20" bestFit="1" customWidth="1"/>
    <col min="6" max="7" width="7.75" style="20" bestFit="1" customWidth="1"/>
    <col min="8" max="9" width="12.5" style="20" bestFit="1" customWidth="1"/>
    <col min="10" max="10" width="10.75" style="16" bestFit="1" customWidth="1"/>
    <col min="11" max="11" width="12.5" style="16" bestFit="1" customWidth="1"/>
    <col min="12" max="12" width="16.125" style="16" bestFit="1" customWidth="1"/>
    <col min="13" max="13" width="11.625" style="20" bestFit="1" customWidth="1"/>
    <col min="14" max="16384" width="9" style="16"/>
  </cols>
  <sheetData>
    <row r="1" spans="1:13" ht="21">
      <c r="A1" s="56" t="s">
        <v>361</v>
      </c>
      <c r="B1" s="56"/>
      <c r="C1" s="56"/>
      <c r="D1" s="56"/>
      <c r="E1" s="56"/>
      <c r="F1" s="56"/>
      <c r="G1" s="56"/>
      <c r="H1" s="56"/>
      <c r="I1" s="56"/>
      <c r="J1" s="56"/>
      <c r="K1" s="57"/>
      <c r="L1" s="57"/>
    </row>
    <row r="2" spans="1:13" s="20" customFormat="1" ht="27" customHeight="1">
      <c r="A2" s="17" t="s">
        <v>0</v>
      </c>
      <c r="B2" s="17" t="s">
        <v>1</v>
      </c>
      <c r="C2" s="17" t="s">
        <v>2</v>
      </c>
      <c r="D2" s="18" t="s">
        <v>8</v>
      </c>
      <c r="E2" s="18" t="s">
        <v>3</v>
      </c>
      <c r="F2" s="18" t="s">
        <v>4</v>
      </c>
      <c r="G2" s="18" t="s">
        <v>5</v>
      </c>
      <c r="H2" s="18" t="s">
        <v>6</v>
      </c>
      <c r="I2" s="18" t="s">
        <v>7</v>
      </c>
      <c r="J2" s="18" t="s">
        <v>329</v>
      </c>
      <c r="K2" s="19" t="s">
        <v>323</v>
      </c>
      <c r="L2" s="17" t="s">
        <v>155</v>
      </c>
      <c r="M2" s="17" t="s">
        <v>359</v>
      </c>
    </row>
    <row r="3" spans="1:13" ht="21">
      <c r="A3" s="50" t="s">
        <v>13</v>
      </c>
      <c r="B3" s="21">
        <v>1</v>
      </c>
      <c r="C3" s="21" t="s">
        <v>190</v>
      </c>
      <c r="D3" s="21">
        <v>3</v>
      </c>
      <c r="E3" s="21">
        <v>2</v>
      </c>
      <c r="F3" s="21">
        <v>3</v>
      </c>
      <c r="G3" s="21">
        <v>3</v>
      </c>
      <c r="H3" s="21">
        <v>3</v>
      </c>
      <c r="I3" s="21">
        <v>2</v>
      </c>
      <c r="J3" s="21">
        <v>16</v>
      </c>
      <c r="K3" s="21">
        <v>332</v>
      </c>
      <c r="L3" s="21">
        <f>K3</f>
        <v>332</v>
      </c>
      <c r="M3" s="21">
        <v>1</v>
      </c>
    </row>
    <row r="4" spans="1:13" s="20" customFormat="1" ht="21">
      <c r="A4" s="51"/>
      <c r="B4" s="21">
        <v>2</v>
      </c>
      <c r="C4" s="21" t="s">
        <v>191</v>
      </c>
      <c r="D4" s="21">
        <v>2</v>
      </c>
      <c r="E4" s="21">
        <v>2</v>
      </c>
      <c r="F4" s="21">
        <v>2</v>
      </c>
      <c r="G4" s="21">
        <v>2</v>
      </c>
      <c r="H4" s="21">
        <v>2</v>
      </c>
      <c r="I4" s="21">
        <v>2</v>
      </c>
      <c r="J4" s="21">
        <v>12</v>
      </c>
      <c r="K4" s="21">
        <v>253</v>
      </c>
      <c r="L4" s="21">
        <f t="shared" ref="L4:L67" si="0">K4</f>
        <v>253</v>
      </c>
      <c r="M4" s="21">
        <v>1</v>
      </c>
    </row>
    <row r="5" spans="1:13" s="20" customFormat="1" ht="21">
      <c r="A5" s="51"/>
      <c r="B5" s="21">
        <v>3</v>
      </c>
      <c r="C5" s="21" t="s">
        <v>192</v>
      </c>
      <c r="D5" s="21">
        <v>2</v>
      </c>
      <c r="E5" s="21">
        <v>2</v>
      </c>
      <c r="F5" s="21">
        <v>2</v>
      </c>
      <c r="G5" s="21">
        <v>2</v>
      </c>
      <c r="H5" s="21">
        <v>2</v>
      </c>
      <c r="I5" s="21">
        <v>2</v>
      </c>
      <c r="J5" s="21">
        <v>12</v>
      </c>
      <c r="K5" s="21">
        <v>63</v>
      </c>
      <c r="L5" s="21">
        <f t="shared" si="0"/>
        <v>63</v>
      </c>
      <c r="M5" s="21">
        <v>1</v>
      </c>
    </row>
    <row r="6" spans="1:13" s="20" customFormat="1" ht="21">
      <c r="A6" s="52"/>
      <c r="B6" s="21">
        <v>4</v>
      </c>
      <c r="C6" s="21" t="s">
        <v>193</v>
      </c>
      <c r="D6" s="21">
        <v>1</v>
      </c>
      <c r="E6" s="21">
        <v>1</v>
      </c>
      <c r="F6" s="21">
        <v>1</v>
      </c>
      <c r="G6" s="21">
        <v>1</v>
      </c>
      <c r="H6" s="21">
        <v>1</v>
      </c>
      <c r="I6" s="21">
        <v>1</v>
      </c>
      <c r="J6" s="21">
        <v>6</v>
      </c>
      <c r="K6" s="21">
        <v>39</v>
      </c>
      <c r="L6" s="21">
        <f t="shared" si="0"/>
        <v>39</v>
      </c>
      <c r="M6" s="21">
        <v>1</v>
      </c>
    </row>
    <row r="7" spans="1:13" s="20" customFormat="1" ht="21">
      <c r="A7" s="21" t="s">
        <v>18</v>
      </c>
      <c r="B7" s="21">
        <v>5</v>
      </c>
      <c r="C7" s="21" t="s">
        <v>229</v>
      </c>
      <c r="D7" s="21">
        <v>3</v>
      </c>
      <c r="E7" s="21">
        <v>3</v>
      </c>
      <c r="F7" s="21">
        <v>3</v>
      </c>
      <c r="G7" s="21">
        <v>4</v>
      </c>
      <c r="H7" s="21">
        <v>3</v>
      </c>
      <c r="I7" s="21">
        <v>2</v>
      </c>
      <c r="J7" s="21">
        <v>18</v>
      </c>
      <c r="K7" s="21">
        <v>216</v>
      </c>
      <c r="L7" s="21">
        <f t="shared" si="0"/>
        <v>216</v>
      </c>
      <c r="M7" s="21">
        <v>1</v>
      </c>
    </row>
    <row r="8" spans="1:13" s="20" customFormat="1" ht="21">
      <c r="A8" s="50" t="s">
        <v>22</v>
      </c>
      <c r="B8" s="21">
        <v>6</v>
      </c>
      <c r="C8" s="21" t="s">
        <v>250</v>
      </c>
      <c r="D8" s="21">
        <v>2</v>
      </c>
      <c r="E8" s="21">
        <v>2</v>
      </c>
      <c r="F8" s="21">
        <v>2</v>
      </c>
      <c r="G8" s="21">
        <v>2</v>
      </c>
      <c r="H8" s="21">
        <v>2</v>
      </c>
      <c r="I8" s="21">
        <v>2</v>
      </c>
      <c r="J8" s="21">
        <v>12</v>
      </c>
      <c r="K8" s="21">
        <v>238</v>
      </c>
      <c r="L8" s="21">
        <f t="shared" si="0"/>
        <v>238</v>
      </c>
      <c r="M8" s="21">
        <v>1</v>
      </c>
    </row>
    <row r="9" spans="1:13" s="20" customFormat="1" ht="21">
      <c r="A9" s="51"/>
      <c r="B9" s="21">
        <v>7</v>
      </c>
      <c r="C9" s="21" t="s">
        <v>251</v>
      </c>
      <c r="D9" s="21">
        <v>1</v>
      </c>
      <c r="E9" s="21">
        <v>1</v>
      </c>
      <c r="F9" s="21">
        <v>1</v>
      </c>
      <c r="G9" s="21">
        <v>1</v>
      </c>
      <c r="H9" s="21">
        <v>1</v>
      </c>
      <c r="I9" s="21">
        <v>1</v>
      </c>
      <c r="J9" s="21">
        <v>6</v>
      </c>
      <c r="K9" s="21">
        <v>101</v>
      </c>
      <c r="L9" s="21">
        <f t="shared" si="0"/>
        <v>101</v>
      </c>
      <c r="M9" s="21">
        <v>1</v>
      </c>
    </row>
    <row r="10" spans="1:13" s="20" customFormat="1" ht="21">
      <c r="A10" s="51"/>
      <c r="B10" s="21">
        <v>8</v>
      </c>
      <c r="C10" s="21" t="s">
        <v>252</v>
      </c>
      <c r="D10" s="21">
        <v>1</v>
      </c>
      <c r="E10" s="21">
        <v>1</v>
      </c>
      <c r="F10" s="21">
        <v>1</v>
      </c>
      <c r="G10" s="21">
        <v>1</v>
      </c>
      <c r="H10" s="21">
        <v>1</v>
      </c>
      <c r="I10" s="21">
        <v>1</v>
      </c>
      <c r="J10" s="21">
        <v>6</v>
      </c>
      <c r="K10" s="21">
        <v>36</v>
      </c>
      <c r="L10" s="21">
        <f t="shared" si="0"/>
        <v>36</v>
      </c>
      <c r="M10" s="21">
        <v>1</v>
      </c>
    </row>
    <row r="11" spans="1:13" s="20" customFormat="1" ht="21">
      <c r="A11" s="51"/>
      <c r="B11" s="21">
        <v>9</v>
      </c>
      <c r="C11" s="21" t="s">
        <v>253</v>
      </c>
      <c r="D11" s="21">
        <v>1</v>
      </c>
      <c r="E11" s="21">
        <v>1</v>
      </c>
      <c r="F11" s="21">
        <v>1</v>
      </c>
      <c r="G11" s="21">
        <v>1</v>
      </c>
      <c r="H11" s="21">
        <v>1</v>
      </c>
      <c r="I11" s="21">
        <v>1</v>
      </c>
      <c r="J11" s="21">
        <v>6</v>
      </c>
      <c r="K11" s="21">
        <v>23</v>
      </c>
      <c r="L11" s="21">
        <f t="shared" si="0"/>
        <v>23</v>
      </c>
      <c r="M11" s="21">
        <v>1</v>
      </c>
    </row>
    <row r="12" spans="1:13" s="20" customFormat="1" ht="21">
      <c r="A12" s="51"/>
      <c r="B12" s="21">
        <v>10</v>
      </c>
      <c r="C12" s="21" t="s">
        <v>254</v>
      </c>
      <c r="D12" s="21">
        <v>1</v>
      </c>
      <c r="E12" s="21">
        <v>1</v>
      </c>
      <c r="F12" s="21">
        <v>1</v>
      </c>
      <c r="G12" s="21">
        <v>1</v>
      </c>
      <c r="H12" s="21">
        <v>1</v>
      </c>
      <c r="I12" s="21">
        <v>1</v>
      </c>
      <c r="J12" s="21">
        <v>6</v>
      </c>
      <c r="K12" s="21">
        <v>21</v>
      </c>
      <c r="L12" s="21">
        <f t="shared" si="0"/>
        <v>21</v>
      </c>
      <c r="M12" s="21">
        <v>1</v>
      </c>
    </row>
    <row r="13" spans="1:13" s="20" customFormat="1" ht="21">
      <c r="A13" s="51"/>
      <c r="B13" s="21">
        <v>11</v>
      </c>
      <c r="C13" s="21" t="s">
        <v>255</v>
      </c>
      <c r="D13" s="21">
        <v>1</v>
      </c>
      <c r="E13" s="21">
        <v>1</v>
      </c>
      <c r="F13" s="21">
        <v>1</v>
      </c>
      <c r="G13" s="21">
        <v>1</v>
      </c>
      <c r="H13" s="21">
        <v>1</v>
      </c>
      <c r="I13" s="21">
        <v>0</v>
      </c>
      <c r="J13" s="21">
        <v>5</v>
      </c>
      <c r="K13" s="21">
        <v>11</v>
      </c>
      <c r="L13" s="21">
        <f t="shared" si="0"/>
        <v>11</v>
      </c>
      <c r="M13" s="21">
        <v>1</v>
      </c>
    </row>
    <row r="14" spans="1:13" s="20" customFormat="1" ht="21">
      <c r="A14" s="51"/>
      <c r="B14" s="21">
        <v>12</v>
      </c>
      <c r="C14" s="21" t="s">
        <v>256</v>
      </c>
      <c r="D14" s="21">
        <v>1</v>
      </c>
      <c r="E14" s="21">
        <v>1</v>
      </c>
      <c r="F14" s="21">
        <v>1</v>
      </c>
      <c r="G14" s="21">
        <v>1</v>
      </c>
      <c r="H14" s="21">
        <v>1</v>
      </c>
      <c r="I14" s="21">
        <v>1</v>
      </c>
      <c r="J14" s="21">
        <v>6</v>
      </c>
      <c r="K14" s="21">
        <v>24</v>
      </c>
      <c r="L14" s="21">
        <f t="shared" si="0"/>
        <v>24</v>
      </c>
      <c r="M14" s="21">
        <v>1</v>
      </c>
    </row>
    <row r="15" spans="1:13" s="20" customFormat="1" ht="21">
      <c r="A15" s="52"/>
      <c r="B15" s="21">
        <v>13</v>
      </c>
      <c r="C15" s="21" t="s">
        <v>257</v>
      </c>
      <c r="D15" s="21">
        <v>1</v>
      </c>
      <c r="E15" s="21">
        <v>1</v>
      </c>
      <c r="F15" s="21">
        <v>1</v>
      </c>
      <c r="G15" s="21">
        <v>1</v>
      </c>
      <c r="H15" s="21">
        <v>1</v>
      </c>
      <c r="I15" s="21">
        <v>1</v>
      </c>
      <c r="J15" s="21">
        <v>6</v>
      </c>
      <c r="K15" s="21">
        <v>19</v>
      </c>
      <c r="L15" s="21">
        <f t="shared" si="0"/>
        <v>19</v>
      </c>
      <c r="M15" s="21">
        <v>1</v>
      </c>
    </row>
    <row r="16" spans="1:13" s="20" customFormat="1" ht="21">
      <c r="A16" s="50" t="s">
        <v>11</v>
      </c>
      <c r="B16" s="21">
        <v>14</v>
      </c>
      <c r="C16" s="21" t="s">
        <v>178</v>
      </c>
      <c r="D16" s="21">
        <v>5</v>
      </c>
      <c r="E16" s="21">
        <v>5</v>
      </c>
      <c r="F16" s="21">
        <v>7</v>
      </c>
      <c r="G16" s="21">
        <v>7</v>
      </c>
      <c r="H16" s="21">
        <v>6</v>
      </c>
      <c r="I16" s="21">
        <v>6</v>
      </c>
      <c r="J16" s="21">
        <v>36</v>
      </c>
      <c r="K16" s="21">
        <v>858</v>
      </c>
      <c r="L16" s="21">
        <f t="shared" si="0"/>
        <v>858</v>
      </c>
      <c r="M16" s="21">
        <v>1</v>
      </c>
    </row>
    <row r="17" spans="1:13" s="20" customFormat="1" ht="21">
      <c r="A17" s="51"/>
      <c r="B17" s="21">
        <v>15</v>
      </c>
      <c r="C17" s="21" t="s">
        <v>179</v>
      </c>
      <c r="D17" s="21">
        <v>2</v>
      </c>
      <c r="E17" s="21">
        <v>2</v>
      </c>
      <c r="F17" s="21">
        <v>2</v>
      </c>
      <c r="G17" s="21">
        <v>2</v>
      </c>
      <c r="H17" s="21">
        <v>1</v>
      </c>
      <c r="I17" s="21">
        <v>1</v>
      </c>
      <c r="J17" s="21">
        <v>10</v>
      </c>
      <c r="K17" s="21">
        <v>197</v>
      </c>
      <c r="L17" s="21">
        <f t="shared" si="0"/>
        <v>197</v>
      </c>
      <c r="M17" s="21">
        <v>1</v>
      </c>
    </row>
    <row r="18" spans="1:13" s="20" customFormat="1" ht="21">
      <c r="A18" s="51"/>
      <c r="B18" s="21">
        <v>16</v>
      </c>
      <c r="C18" s="21" t="s">
        <v>180</v>
      </c>
      <c r="D18" s="21">
        <v>1</v>
      </c>
      <c r="E18" s="21">
        <v>1</v>
      </c>
      <c r="F18" s="21">
        <v>1</v>
      </c>
      <c r="G18" s="21">
        <v>1</v>
      </c>
      <c r="H18" s="21">
        <v>1</v>
      </c>
      <c r="I18" s="21">
        <v>1</v>
      </c>
      <c r="J18" s="21">
        <v>6</v>
      </c>
      <c r="K18" s="21">
        <v>76</v>
      </c>
      <c r="L18" s="21">
        <f t="shared" si="0"/>
        <v>76</v>
      </c>
      <c r="M18" s="21">
        <v>1</v>
      </c>
    </row>
    <row r="19" spans="1:13" s="20" customFormat="1" ht="21">
      <c r="A19" s="51"/>
      <c r="B19" s="21">
        <v>17</v>
      </c>
      <c r="C19" s="21" t="s">
        <v>181</v>
      </c>
      <c r="D19" s="21">
        <v>2</v>
      </c>
      <c r="E19" s="21">
        <v>2</v>
      </c>
      <c r="F19" s="21">
        <v>2</v>
      </c>
      <c r="G19" s="21">
        <v>2</v>
      </c>
      <c r="H19" s="21">
        <v>2</v>
      </c>
      <c r="I19" s="21">
        <v>2</v>
      </c>
      <c r="J19" s="21">
        <v>12</v>
      </c>
      <c r="K19" s="21">
        <v>212</v>
      </c>
      <c r="L19" s="21">
        <f t="shared" si="0"/>
        <v>212</v>
      </c>
      <c r="M19" s="21">
        <v>1</v>
      </c>
    </row>
    <row r="20" spans="1:13" s="20" customFormat="1" ht="21">
      <c r="A20" s="51"/>
      <c r="B20" s="21">
        <v>18</v>
      </c>
      <c r="C20" s="21" t="s">
        <v>182</v>
      </c>
      <c r="D20" s="21">
        <v>1</v>
      </c>
      <c r="E20" s="21">
        <v>1</v>
      </c>
      <c r="F20" s="21">
        <v>1</v>
      </c>
      <c r="G20" s="21">
        <v>1</v>
      </c>
      <c r="H20" s="21">
        <v>1</v>
      </c>
      <c r="I20" s="21">
        <v>1</v>
      </c>
      <c r="J20" s="21">
        <v>6</v>
      </c>
      <c r="K20" s="21">
        <v>66</v>
      </c>
      <c r="L20" s="21">
        <f t="shared" si="0"/>
        <v>66</v>
      </c>
      <c r="M20" s="21">
        <v>1</v>
      </c>
    </row>
    <row r="21" spans="1:13" s="20" customFormat="1" ht="21">
      <c r="A21" s="51"/>
      <c r="B21" s="21">
        <v>19</v>
      </c>
      <c r="C21" s="21" t="s">
        <v>183</v>
      </c>
      <c r="D21" s="21">
        <v>1</v>
      </c>
      <c r="E21" s="21">
        <v>1</v>
      </c>
      <c r="F21" s="21">
        <v>1</v>
      </c>
      <c r="G21" s="21">
        <v>1</v>
      </c>
      <c r="H21" s="21">
        <v>1</v>
      </c>
      <c r="I21" s="21">
        <v>1</v>
      </c>
      <c r="J21" s="21">
        <v>6</v>
      </c>
      <c r="K21" s="21">
        <v>50</v>
      </c>
      <c r="L21" s="21">
        <f t="shared" si="0"/>
        <v>50</v>
      </c>
      <c r="M21" s="21">
        <v>1</v>
      </c>
    </row>
    <row r="22" spans="1:13" s="20" customFormat="1" ht="21">
      <c r="A22" s="52"/>
      <c r="B22" s="21">
        <v>20</v>
      </c>
      <c r="C22" s="21" t="s">
        <v>279</v>
      </c>
      <c r="D22" s="21">
        <v>1</v>
      </c>
      <c r="E22" s="21">
        <v>2</v>
      </c>
      <c r="F22" s="21">
        <v>2</v>
      </c>
      <c r="G22" s="21">
        <v>2</v>
      </c>
      <c r="H22" s="21">
        <v>1</v>
      </c>
      <c r="I22" s="21">
        <v>1</v>
      </c>
      <c r="J22" s="21">
        <v>9</v>
      </c>
      <c r="K22" s="21">
        <v>157</v>
      </c>
      <c r="L22" s="21">
        <f t="shared" si="0"/>
        <v>157</v>
      </c>
      <c r="M22" s="21">
        <v>1</v>
      </c>
    </row>
    <row r="23" spans="1:13" s="20" customFormat="1" ht="21">
      <c r="A23" s="50" t="s">
        <v>17</v>
      </c>
      <c r="B23" s="21">
        <v>21</v>
      </c>
      <c r="C23" s="21" t="s">
        <v>224</v>
      </c>
      <c r="D23" s="21">
        <v>10</v>
      </c>
      <c r="E23" s="21">
        <v>9</v>
      </c>
      <c r="F23" s="21">
        <v>12</v>
      </c>
      <c r="G23" s="21">
        <v>11</v>
      </c>
      <c r="H23" s="21">
        <v>10</v>
      </c>
      <c r="I23" s="21">
        <v>10</v>
      </c>
      <c r="J23" s="21">
        <v>62</v>
      </c>
      <c r="K23" s="21">
        <v>1621</v>
      </c>
      <c r="L23" s="21">
        <f t="shared" si="0"/>
        <v>1621</v>
      </c>
      <c r="M23" s="21">
        <v>1</v>
      </c>
    </row>
    <row r="24" spans="1:13" s="20" customFormat="1" ht="21">
      <c r="A24" s="51"/>
      <c r="B24" s="21">
        <v>22</v>
      </c>
      <c r="C24" s="21" t="s">
        <v>225</v>
      </c>
      <c r="D24" s="21">
        <v>12</v>
      </c>
      <c r="E24" s="21">
        <v>12</v>
      </c>
      <c r="F24" s="21">
        <v>12</v>
      </c>
      <c r="G24" s="21">
        <v>13</v>
      </c>
      <c r="H24" s="21">
        <v>11</v>
      </c>
      <c r="I24" s="21">
        <v>10</v>
      </c>
      <c r="J24" s="21">
        <v>70</v>
      </c>
      <c r="K24" s="21">
        <v>1921</v>
      </c>
      <c r="L24" s="21">
        <f t="shared" si="0"/>
        <v>1921</v>
      </c>
      <c r="M24" s="21">
        <v>1</v>
      </c>
    </row>
    <row r="25" spans="1:13" s="20" customFormat="1" ht="21">
      <c r="A25" s="51"/>
      <c r="B25" s="21">
        <v>23</v>
      </c>
      <c r="C25" s="21" t="s">
        <v>226</v>
      </c>
      <c r="D25" s="21">
        <v>3</v>
      </c>
      <c r="E25" s="21">
        <v>2</v>
      </c>
      <c r="F25" s="21">
        <v>2</v>
      </c>
      <c r="G25" s="21">
        <v>2</v>
      </c>
      <c r="H25" s="21">
        <v>2</v>
      </c>
      <c r="I25" s="21">
        <v>2</v>
      </c>
      <c r="J25" s="21">
        <v>13</v>
      </c>
      <c r="K25" s="21">
        <v>312</v>
      </c>
      <c r="L25" s="21">
        <f t="shared" si="0"/>
        <v>312</v>
      </c>
      <c r="M25" s="21">
        <v>1</v>
      </c>
    </row>
    <row r="26" spans="1:13" s="20" customFormat="1" ht="21">
      <c r="A26" s="51"/>
      <c r="B26" s="21">
        <v>24</v>
      </c>
      <c r="C26" s="21" t="s">
        <v>227</v>
      </c>
      <c r="D26" s="21">
        <v>1</v>
      </c>
      <c r="E26" s="21">
        <v>2</v>
      </c>
      <c r="F26" s="21">
        <v>2</v>
      </c>
      <c r="G26" s="21">
        <v>1</v>
      </c>
      <c r="H26" s="21">
        <v>1</v>
      </c>
      <c r="I26" s="21">
        <v>1</v>
      </c>
      <c r="J26" s="21">
        <v>8</v>
      </c>
      <c r="K26" s="21">
        <v>156</v>
      </c>
      <c r="L26" s="21">
        <f t="shared" si="0"/>
        <v>156</v>
      </c>
      <c r="M26" s="21">
        <v>1</v>
      </c>
    </row>
    <row r="27" spans="1:13" s="20" customFormat="1" ht="21">
      <c r="A27" s="51"/>
      <c r="B27" s="21">
        <v>25</v>
      </c>
      <c r="C27" s="21" t="s">
        <v>228</v>
      </c>
      <c r="D27" s="21">
        <v>4</v>
      </c>
      <c r="E27" s="21">
        <v>3</v>
      </c>
      <c r="F27" s="21">
        <v>4</v>
      </c>
      <c r="G27" s="21">
        <v>4</v>
      </c>
      <c r="H27" s="21">
        <v>3</v>
      </c>
      <c r="I27" s="21">
        <v>3</v>
      </c>
      <c r="J27" s="21">
        <v>21</v>
      </c>
      <c r="K27" s="21">
        <v>483</v>
      </c>
      <c r="L27" s="21">
        <f t="shared" si="0"/>
        <v>483</v>
      </c>
      <c r="M27" s="21">
        <v>1</v>
      </c>
    </row>
    <row r="28" spans="1:13" s="20" customFormat="1" ht="21">
      <c r="A28" s="51"/>
      <c r="B28" s="21">
        <v>26</v>
      </c>
      <c r="C28" s="21" t="s">
        <v>274</v>
      </c>
      <c r="D28" s="21">
        <v>3</v>
      </c>
      <c r="E28" s="21">
        <v>2</v>
      </c>
      <c r="F28" s="21">
        <v>2</v>
      </c>
      <c r="G28" s="21">
        <v>3</v>
      </c>
      <c r="H28" s="21">
        <v>2</v>
      </c>
      <c r="I28" s="21">
        <v>2</v>
      </c>
      <c r="J28" s="21">
        <v>14</v>
      </c>
      <c r="K28" s="21">
        <v>315</v>
      </c>
      <c r="L28" s="21">
        <f t="shared" si="0"/>
        <v>315</v>
      </c>
      <c r="M28" s="21">
        <v>1</v>
      </c>
    </row>
    <row r="29" spans="1:13" s="20" customFormat="1" ht="21">
      <c r="A29" s="51"/>
      <c r="B29" s="21">
        <v>27</v>
      </c>
      <c r="C29" s="21" t="s">
        <v>277</v>
      </c>
      <c r="D29" s="21">
        <v>5</v>
      </c>
      <c r="E29" s="21">
        <v>5</v>
      </c>
      <c r="F29" s="21">
        <v>5</v>
      </c>
      <c r="G29" s="21">
        <v>4</v>
      </c>
      <c r="H29" s="21">
        <v>4</v>
      </c>
      <c r="I29" s="21">
        <v>3</v>
      </c>
      <c r="J29" s="21">
        <v>26</v>
      </c>
      <c r="K29" s="21">
        <v>680</v>
      </c>
      <c r="L29" s="21">
        <f t="shared" si="0"/>
        <v>680</v>
      </c>
      <c r="M29" s="21">
        <v>1</v>
      </c>
    </row>
    <row r="30" spans="1:13" s="20" customFormat="1" ht="21">
      <c r="A30" s="52"/>
      <c r="B30" s="21">
        <v>28</v>
      </c>
      <c r="C30" s="21" t="s">
        <v>281</v>
      </c>
      <c r="D30" s="21">
        <v>5</v>
      </c>
      <c r="E30" s="21">
        <v>5</v>
      </c>
      <c r="F30" s="21">
        <v>5</v>
      </c>
      <c r="G30" s="21">
        <v>5</v>
      </c>
      <c r="H30" s="21">
        <v>4</v>
      </c>
      <c r="I30" s="21">
        <v>4</v>
      </c>
      <c r="J30" s="21">
        <v>28</v>
      </c>
      <c r="K30" s="21">
        <v>708</v>
      </c>
      <c r="L30" s="21">
        <f t="shared" si="0"/>
        <v>708</v>
      </c>
      <c r="M30" s="21">
        <v>1</v>
      </c>
    </row>
    <row r="31" spans="1:13" s="20" customFormat="1" ht="21">
      <c r="A31" s="50" t="s">
        <v>16</v>
      </c>
      <c r="B31" s="21">
        <v>29</v>
      </c>
      <c r="C31" s="21" t="s">
        <v>212</v>
      </c>
      <c r="D31" s="21">
        <v>2</v>
      </c>
      <c r="E31" s="21">
        <v>2</v>
      </c>
      <c r="F31" s="21">
        <v>2</v>
      </c>
      <c r="G31" s="21">
        <v>2</v>
      </c>
      <c r="H31" s="21">
        <v>2</v>
      </c>
      <c r="I31" s="21">
        <v>2</v>
      </c>
      <c r="J31" s="21">
        <v>12</v>
      </c>
      <c r="K31" s="21">
        <v>88</v>
      </c>
      <c r="L31" s="21">
        <f t="shared" si="0"/>
        <v>88</v>
      </c>
      <c r="M31" s="21">
        <v>1</v>
      </c>
    </row>
    <row r="32" spans="1:13" s="20" customFormat="1" ht="21">
      <c r="A32" s="51"/>
      <c r="B32" s="21">
        <v>30</v>
      </c>
      <c r="C32" s="21" t="s">
        <v>213</v>
      </c>
      <c r="D32" s="21">
        <v>1</v>
      </c>
      <c r="E32" s="21">
        <v>1</v>
      </c>
      <c r="F32" s="21">
        <v>1</v>
      </c>
      <c r="G32" s="21">
        <v>1</v>
      </c>
      <c r="H32" s="21">
        <v>1</v>
      </c>
      <c r="I32" s="21">
        <v>1</v>
      </c>
      <c r="J32" s="21">
        <v>6</v>
      </c>
      <c r="K32" s="21">
        <v>47</v>
      </c>
      <c r="L32" s="21">
        <f t="shared" si="0"/>
        <v>47</v>
      </c>
      <c r="M32" s="21">
        <v>1</v>
      </c>
    </row>
    <row r="33" spans="1:13" s="20" customFormat="1" ht="21">
      <c r="A33" s="52"/>
      <c r="B33" s="21">
        <v>31</v>
      </c>
      <c r="C33" s="21" t="s">
        <v>214</v>
      </c>
      <c r="D33" s="21">
        <v>1</v>
      </c>
      <c r="E33" s="21">
        <v>1</v>
      </c>
      <c r="F33" s="21">
        <v>1</v>
      </c>
      <c r="G33" s="21">
        <v>1</v>
      </c>
      <c r="H33" s="21">
        <v>1</v>
      </c>
      <c r="I33" s="21">
        <v>1</v>
      </c>
      <c r="J33" s="21">
        <v>6</v>
      </c>
      <c r="K33" s="21">
        <v>24</v>
      </c>
      <c r="L33" s="21">
        <f t="shared" si="0"/>
        <v>24</v>
      </c>
      <c r="M33" s="21">
        <v>1</v>
      </c>
    </row>
    <row r="34" spans="1:13" s="20" customFormat="1" ht="21">
      <c r="A34" s="50" t="s">
        <v>24</v>
      </c>
      <c r="B34" s="21">
        <v>32</v>
      </c>
      <c r="C34" s="21" t="s">
        <v>169</v>
      </c>
      <c r="D34" s="21">
        <v>1</v>
      </c>
      <c r="E34" s="21">
        <v>1</v>
      </c>
      <c r="F34" s="21">
        <v>1</v>
      </c>
      <c r="G34" s="21">
        <v>1</v>
      </c>
      <c r="H34" s="21">
        <v>1</v>
      </c>
      <c r="I34" s="21">
        <v>0</v>
      </c>
      <c r="J34" s="21">
        <v>5</v>
      </c>
      <c r="K34" s="21">
        <v>10</v>
      </c>
      <c r="L34" s="21">
        <f t="shared" si="0"/>
        <v>10</v>
      </c>
      <c r="M34" s="21">
        <v>1</v>
      </c>
    </row>
    <row r="35" spans="1:13" s="20" customFormat="1" ht="21">
      <c r="A35" s="51"/>
      <c r="B35" s="21">
        <v>33</v>
      </c>
      <c r="C35" s="21" t="s">
        <v>261</v>
      </c>
      <c r="D35" s="21">
        <v>3</v>
      </c>
      <c r="E35" s="21">
        <v>3</v>
      </c>
      <c r="F35" s="21">
        <v>3</v>
      </c>
      <c r="G35" s="21">
        <v>3</v>
      </c>
      <c r="H35" s="21">
        <v>2</v>
      </c>
      <c r="I35" s="21">
        <v>3</v>
      </c>
      <c r="J35" s="21">
        <v>17</v>
      </c>
      <c r="K35" s="21">
        <v>398</v>
      </c>
      <c r="L35" s="21">
        <f t="shared" si="0"/>
        <v>398</v>
      </c>
      <c r="M35" s="21">
        <v>1</v>
      </c>
    </row>
    <row r="36" spans="1:13" s="20" customFormat="1" ht="21">
      <c r="A36" s="51"/>
      <c r="B36" s="21">
        <v>34</v>
      </c>
      <c r="C36" s="21" t="s">
        <v>262</v>
      </c>
      <c r="D36" s="21">
        <v>1</v>
      </c>
      <c r="E36" s="21">
        <v>1</v>
      </c>
      <c r="F36" s="21">
        <v>1</v>
      </c>
      <c r="G36" s="21">
        <v>1</v>
      </c>
      <c r="H36" s="21">
        <v>1</v>
      </c>
      <c r="I36" s="21">
        <v>1</v>
      </c>
      <c r="J36" s="21">
        <v>6</v>
      </c>
      <c r="K36" s="21">
        <v>54</v>
      </c>
      <c r="L36" s="21">
        <f t="shared" si="0"/>
        <v>54</v>
      </c>
      <c r="M36" s="21">
        <v>1</v>
      </c>
    </row>
    <row r="37" spans="1:13" s="20" customFormat="1" ht="21">
      <c r="A37" s="51"/>
      <c r="B37" s="21">
        <v>35</v>
      </c>
      <c r="C37" s="21" t="s">
        <v>263</v>
      </c>
      <c r="D37" s="21">
        <v>1</v>
      </c>
      <c r="E37" s="21">
        <v>1</v>
      </c>
      <c r="F37" s="21">
        <v>1</v>
      </c>
      <c r="G37" s="21">
        <v>1</v>
      </c>
      <c r="H37" s="21">
        <v>1</v>
      </c>
      <c r="I37" s="21">
        <v>1</v>
      </c>
      <c r="J37" s="21">
        <v>6</v>
      </c>
      <c r="K37" s="21">
        <v>60</v>
      </c>
      <c r="L37" s="21">
        <f t="shared" si="0"/>
        <v>60</v>
      </c>
      <c r="M37" s="21">
        <v>1</v>
      </c>
    </row>
    <row r="38" spans="1:13" s="20" customFormat="1" ht="21">
      <c r="A38" s="51"/>
      <c r="B38" s="21">
        <v>36</v>
      </c>
      <c r="C38" s="21" t="s">
        <v>264</v>
      </c>
      <c r="D38" s="21">
        <v>1</v>
      </c>
      <c r="E38" s="21">
        <v>1</v>
      </c>
      <c r="F38" s="21">
        <v>1</v>
      </c>
      <c r="G38" s="21">
        <v>1</v>
      </c>
      <c r="H38" s="21">
        <v>1</v>
      </c>
      <c r="I38" s="21">
        <v>1</v>
      </c>
      <c r="J38" s="21">
        <v>6</v>
      </c>
      <c r="K38" s="21">
        <v>15</v>
      </c>
      <c r="L38" s="21">
        <f t="shared" si="0"/>
        <v>15</v>
      </c>
      <c r="M38" s="21">
        <v>1</v>
      </c>
    </row>
    <row r="39" spans="1:13" s="22" customFormat="1" ht="18.75" customHeight="1">
      <c r="A39" s="51"/>
      <c r="B39" s="21">
        <v>37</v>
      </c>
      <c r="C39" s="21" t="s">
        <v>265</v>
      </c>
      <c r="D39" s="21">
        <v>1</v>
      </c>
      <c r="E39" s="21">
        <v>1</v>
      </c>
      <c r="F39" s="21">
        <v>1</v>
      </c>
      <c r="G39" s="21">
        <v>1</v>
      </c>
      <c r="H39" s="21">
        <v>1</v>
      </c>
      <c r="I39" s="21">
        <v>1</v>
      </c>
      <c r="J39" s="21">
        <v>6</v>
      </c>
      <c r="K39" s="21">
        <v>26</v>
      </c>
      <c r="L39" s="21">
        <f t="shared" si="0"/>
        <v>26</v>
      </c>
      <c r="M39" s="21">
        <v>1</v>
      </c>
    </row>
    <row r="40" spans="1:13" s="22" customFormat="1" ht="21">
      <c r="A40" s="52"/>
      <c r="B40" s="21">
        <v>38</v>
      </c>
      <c r="C40" s="21" t="s">
        <v>266</v>
      </c>
      <c r="D40" s="21">
        <v>1</v>
      </c>
      <c r="E40" s="21">
        <v>1</v>
      </c>
      <c r="F40" s="21">
        <v>1</v>
      </c>
      <c r="G40" s="21">
        <v>1</v>
      </c>
      <c r="H40" s="21">
        <v>1</v>
      </c>
      <c r="I40" s="21">
        <v>1</v>
      </c>
      <c r="J40" s="21">
        <v>6</v>
      </c>
      <c r="K40" s="21">
        <v>27</v>
      </c>
      <c r="L40" s="21">
        <f t="shared" si="0"/>
        <v>27</v>
      </c>
      <c r="M40" s="21">
        <v>1</v>
      </c>
    </row>
    <row r="41" spans="1:13" ht="21">
      <c r="A41" s="50" t="s">
        <v>19</v>
      </c>
      <c r="B41" s="21">
        <v>39</v>
      </c>
      <c r="C41" s="21" t="s">
        <v>230</v>
      </c>
      <c r="D41" s="21">
        <v>1</v>
      </c>
      <c r="E41" s="21">
        <v>1</v>
      </c>
      <c r="F41" s="21">
        <v>2</v>
      </c>
      <c r="G41" s="21">
        <v>1</v>
      </c>
      <c r="H41" s="21">
        <v>1</v>
      </c>
      <c r="I41" s="21">
        <v>1</v>
      </c>
      <c r="J41" s="21">
        <v>7</v>
      </c>
      <c r="K41" s="21">
        <v>130</v>
      </c>
      <c r="L41" s="21">
        <f t="shared" si="0"/>
        <v>130</v>
      </c>
      <c r="M41" s="21">
        <v>1</v>
      </c>
    </row>
    <row r="42" spans="1:13" ht="21">
      <c r="A42" s="51"/>
      <c r="B42" s="21">
        <v>40</v>
      </c>
      <c r="C42" s="21" t="s">
        <v>231</v>
      </c>
      <c r="D42" s="21">
        <v>1</v>
      </c>
      <c r="E42" s="21">
        <v>1</v>
      </c>
      <c r="F42" s="21">
        <v>1</v>
      </c>
      <c r="G42" s="21">
        <v>1</v>
      </c>
      <c r="H42" s="21">
        <v>1</v>
      </c>
      <c r="I42" s="21">
        <v>1</v>
      </c>
      <c r="J42" s="21">
        <v>6</v>
      </c>
      <c r="K42" s="21">
        <v>45</v>
      </c>
      <c r="L42" s="21">
        <f t="shared" si="0"/>
        <v>45</v>
      </c>
      <c r="M42" s="21">
        <v>1</v>
      </c>
    </row>
    <row r="43" spans="1:13" s="23" customFormat="1" ht="19.149999999999999" customHeight="1">
      <c r="A43" s="51"/>
      <c r="B43" s="21">
        <v>41</v>
      </c>
      <c r="C43" s="21" t="s">
        <v>232</v>
      </c>
      <c r="D43" s="21">
        <v>1</v>
      </c>
      <c r="E43" s="21">
        <v>1</v>
      </c>
      <c r="F43" s="21">
        <v>1</v>
      </c>
      <c r="G43" s="21">
        <v>1</v>
      </c>
      <c r="H43" s="21">
        <v>1</v>
      </c>
      <c r="I43" s="21">
        <v>1</v>
      </c>
      <c r="J43" s="21">
        <v>6</v>
      </c>
      <c r="K43" s="21">
        <v>61</v>
      </c>
      <c r="L43" s="21">
        <f t="shared" si="0"/>
        <v>61</v>
      </c>
      <c r="M43" s="21">
        <v>1</v>
      </c>
    </row>
    <row r="44" spans="1:13" s="23" customFormat="1" ht="19.149999999999999" customHeight="1">
      <c r="A44" s="51"/>
      <c r="B44" s="21">
        <v>42</v>
      </c>
      <c r="C44" s="21" t="s">
        <v>233</v>
      </c>
      <c r="D44" s="21">
        <v>1</v>
      </c>
      <c r="E44" s="21">
        <v>1</v>
      </c>
      <c r="F44" s="21">
        <v>1</v>
      </c>
      <c r="G44" s="21">
        <v>1</v>
      </c>
      <c r="H44" s="21">
        <v>1</v>
      </c>
      <c r="I44" s="21">
        <v>1</v>
      </c>
      <c r="J44" s="21">
        <v>6</v>
      </c>
      <c r="K44" s="21">
        <v>43</v>
      </c>
      <c r="L44" s="21">
        <f t="shared" si="0"/>
        <v>43</v>
      </c>
      <c r="M44" s="21">
        <v>1</v>
      </c>
    </row>
    <row r="45" spans="1:13" s="23" customFormat="1" ht="19.149999999999999" customHeight="1">
      <c r="A45" s="52"/>
      <c r="B45" s="21">
        <v>43</v>
      </c>
      <c r="C45" s="21" t="s">
        <v>234</v>
      </c>
      <c r="D45" s="21">
        <v>1</v>
      </c>
      <c r="E45" s="21">
        <v>1</v>
      </c>
      <c r="F45" s="21">
        <v>1</v>
      </c>
      <c r="G45" s="21">
        <v>1</v>
      </c>
      <c r="H45" s="21">
        <v>1</v>
      </c>
      <c r="I45" s="21">
        <v>1</v>
      </c>
      <c r="J45" s="21">
        <v>6</v>
      </c>
      <c r="K45" s="21">
        <v>32</v>
      </c>
      <c r="L45" s="21">
        <f t="shared" si="0"/>
        <v>32</v>
      </c>
      <c r="M45" s="21">
        <v>1</v>
      </c>
    </row>
    <row r="46" spans="1:13" s="23" customFormat="1" ht="19.149999999999999" customHeight="1">
      <c r="A46" s="50" t="s">
        <v>21</v>
      </c>
      <c r="B46" s="21">
        <v>44</v>
      </c>
      <c r="C46" s="21" t="s">
        <v>240</v>
      </c>
      <c r="D46" s="21">
        <v>5</v>
      </c>
      <c r="E46" s="21">
        <v>4</v>
      </c>
      <c r="F46" s="21">
        <v>5</v>
      </c>
      <c r="G46" s="21">
        <v>7</v>
      </c>
      <c r="H46" s="21">
        <v>4</v>
      </c>
      <c r="I46" s="21">
        <v>3</v>
      </c>
      <c r="J46" s="21">
        <v>28</v>
      </c>
      <c r="K46" s="21">
        <v>680</v>
      </c>
      <c r="L46" s="21">
        <f t="shared" si="0"/>
        <v>680</v>
      </c>
      <c r="M46" s="21">
        <v>1</v>
      </c>
    </row>
    <row r="47" spans="1:13" s="23" customFormat="1" ht="19.149999999999999" customHeight="1">
      <c r="A47" s="51"/>
      <c r="B47" s="21">
        <v>45</v>
      </c>
      <c r="C47" s="21" t="s">
        <v>241</v>
      </c>
      <c r="D47" s="21">
        <v>3</v>
      </c>
      <c r="E47" s="21">
        <v>3</v>
      </c>
      <c r="F47" s="21">
        <v>3</v>
      </c>
      <c r="G47" s="21">
        <v>4</v>
      </c>
      <c r="H47" s="21">
        <v>3</v>
      </c>
      <c r="I47" s="21">
        <v>3</v>
      </c>
      <c r="J47" s="21">
        <v>19</v>
      </c>
      <c r="K47" s="21">
        <v>423</v>
      </c>
      <c r="L47" s="21">
        <f t="shared" si="0"/>
        <v>423</v>
      </c>
      <c r="M47" s="21">
        <v>1</v>
      </c>
    </row>
    <row r="48" spans="1:13" s="23" customFormat="1" ht="19.149999999999999" customHeight="1">
      <c r="A48" s="51"/>
      <c r="B48" s="21">
        <v>46</v>
      </c>
      <c r="C48" s="21" t="s">
        <v>242</v>
      </c>
      <c r="D48" s="21">
        <v>1</v>
      </c>
      <c r="E48" s="21">
        <v>1</v>
      </c>
      <c r="F48" s="21">
        <v>1</v>
      </c>
      <c r="G48" s="21">
        <v>1</v>
      </c>
      <c r="H48" s="21">
        <v>1</v>
      </c>
      <c r="I48" s="21">
        <v>1</v>
      </c>
      <c r="J48" s="21">
        <v>6</v>
      </c>
      <c r="K48" s="21">
        <v>103</v>
      </c>
      <c r="L48" s="21">
        <f t="shared" si="0"/>
        <v>103</v>
      </c>
      <c r="M48" s="21">
        <v>1</v>
      </c>
    </row>
    <row r="49" spans="1:13" s="23" customFormat="1" ht="21">
      <c r="A49" s="51"/>
      <c r="B49" s="21">
        <v>47</v>
      </c>
      <c r="C49" s="21" t="s">
        <v>243</v>
      </c>
      <c r="D49" s="21">
        <v>1</v>
      </c>
      <c r="E49" s="21">
        <v>1</v>
      </c>
      <c r="F49" s="21">
        <v>1</v>
      </c>
      <c r="G49" s="21">
        <v>1</v>
      </c>
      <c r="H49" s="21">
        <v>1</v>
      </c>
      <c r="I49" s="21">
        <v>1</v>
      </c>
      <c r="J49" s="21">
        <v>6</v>
      </c>
      <c r="K49" s="21">
        <v>41</v>
      </c>
      <c r="L49" s="21">
        <f t="shared" si="0"/>
        <v>41</v>
      </c>
      <c r="M49" s="21">
        <v>1</v>
      </c>
    </row>
    <row r="50" spans="1:13" ht="21">
      <c r="A50" s="51"/>
      <c r="B50" s="21">
        <v>48</v>
      </c>
      <c r="C50" s="21" t="s">
        <v>244</v>
      </c>
      <c r="D50" s="21">
        <v>1</v>
      </c>
      <c r="E50" s="21">
        <v>1</v>
      </c>
      <c r="F50" s="21">
        <v>1</v>
      </c>
      <c r="G50" s="21">
        <v>1</v>
      </c>
      <c r="H50" s="21">
        <v>1</v>
      </c>
      <c r="I50" s="21">
        <v>1</v>
      </c>
      <c r="J50" s="21">
        <v>6</v>
      </c>
      <c r="K50" s="21">
        <v>72</v>
      </c>
      <c r="L50" s="21">
        <f t="shared" si="0"/>
        <v>72</v>
      </c>
      <c r="M50" s="21">
        <v>1</v>
      </c>
    </row>
    <row r="51" spans="1:13" ht="21">
      <c r="A51" s="51"/>
      <c r="B51" s="21">
        <v>49</v>
      </c>
      <c r="C51" s="21" t="s">
        <v>245</v>
      </c>
      <c r="D51" s="21">
        <v>1</v>
      </c>
      <c r="E51" s="21">
        <v>1</v>
      </c>
      <c r="F51" s="21">
        <v>1</v>
      </c>
      <c r="G51" s="21">
        <v>1</v>
      </c>
      <c r="H51" s="21">
        <v>1</v>
      </c>
      <c r="I51" s="21">
        <v>1</v>
      </c>
      <c r="J51" s="21">
        <v>6</v>
      </c>
      <c r="K51" s="21">
        <v>52</v>
      </c>
      <c r="L51" s="21">
        <f t="shared" si="0"/>
        <v>52</v>
      </c>
      <c r="M51" s="21">
        <v>1</v>
      </c>
    </row>
    <row r="52" spans="1:13" ht="21">
      <c r="A52" s="51"/>
      <c r="B52" s="21">
        <v>50</v>
      </c>
      <c r="C52" s="21" t="s">
        <v>246</v>
      </c>
      <c r="D52" s="21">
        <v>1</v>
      </c>
      <c r="E52" s="21">
        <v>1</v>
      </c>
      <c r="F52" s="21">
        <v>1</v>
      </c>
      <c r="G52" s="21">
        <v>1</v>
      </c>
      <c r="H52" s="21">
        <v>1</v>
      </c>
      <c r="I52" s="21">
        <v>1</v>
      </c>
      <c r="J52" s="21">
        <v>6</v>
      </c>
      <c r="K52" s="21">
        <v>56</v>
      </c>
      <c r="L52" s="21">
        <f t="shared" si="0"/>
        <v>56</v>
      </c>
      <c r="M52" s="21">
        <v>1</v>
      </c>
    </row>
    <row r="53" spans="1:13" ht="21">
      <c r="A53" s="51"/>
      <c r="B53" s="21">
        <v>51</v>
      </c>
      <c r="C53" s="21" t="s">
        <v>247</v>
      </c>
      <c r="D53" s="21">
        <v>1</v>
      </c>
      <c r="E53" s="21">
        <v>1</v>
      </c>
      <c r="F53" s="21">
        <v>1</v>
      </c>
      <c r="G53" s="21">
        <v>1</v>
      </c>
      <c r="H53" s="21">
        <v>1</v>
      </c>
      <c r="I53" s="21">
        <v>1</v>
      </c>
      <c r="J53" s="21">
        <v>6</v>
      </c>
      <c r="K53" s="21">
        <v>39</v>
      </c>
      <c r="L53" s="21">
        <f t="shared" si="0"/>
        <v>39</v>
      </c>
      <c r="M53" s="21">
        <v>1</v>
      </c>
    </row>
    <row r="54" spans="1:13" ht="21">
      <c r="A54" s="51"/>
      <c r="B54" s="21">
        <v>52</v>
      </c>
      <c r="C54" s="21" t="s">
        <v>248</v>
      </c>
      <c r="D54" s="21">
        <v>1</v>
      </c>
      <c r="E54" s="21">
        <v>1</v>
      </c>
      <c r="F54" s="21">
        <v>1</v>
      </c>
      <c r="G54" s="21">
        <v>1</v>
      </c>
      <c r="H54" s="21">
        <v>1</v>
      </c>
      <c r="I54" s="21">
        <v>1</v>
      </c>
      <c r="J54" s="21">
        <v>6</v>
      </c>
      <c r="K54" s="21">
        <v>30</v>
      </c>
      <c r="L54" s="21">
        <f t="shared" si="0"/>
        <v>30</v>
      </c>
      <c r="M54" s="21">
        <v>1</v>
      </c>
    </row>
    <row r="55" spans="1:13" ht="21">
      <c r="A55" s="52"/>
      <c r="B55" s="21">
        <v>53</v>
      </c>
      <c r="C55" s="21" t="s">
        <v>249</v>
      </c>
      <c r="D55" s="21">
        <v>1</v>
      </c>
      <c r="E55" s="21">
        <v>1</v>
      </c>
      <c r="F55" s="21">
        <v>1</v>
      </c>
      <c r="G55" s="21">
        <v>1</v>
      </c>
      <c r="H55" s="21">
        <v>1</v>
      </c>
      <c r="I55" s="21">
        <v>1</v>
      </c>
      <c r="J55" s="21">
        <v>6</v>
      </c>
      <c r="K55" s="21">
        <v>28</v>
      </c>
      <c r="L55" s="21">
        <f t="shared" si="0"/>
        <v>28</v>
      </c>
      <c r="M55" s="21">
        <v>1</v>
      </c>
    </row>
    <row r="56" spans="1:13" ht="21">
      <c r="A56" s="50" t="s">
        <v>14</v>
      </c>
      <c r="B56" s="21">
        <v>54</v>
      </c>
      <c r="C56" s="21" t="s">
        <v>194</v>
      </c>
      <c r="D56" s="21">
        <v>3</v>
      </c>
      <c r="E56" s="21">
        <v>3</v>
      </c>
      <c r="F56" s="21">
        <v>3</v>
      </c>
      <c r="G56" s="21">
        <v>3</v>
      </c>
      <c r="H56" s="21">
        <v>4</v>
      </c>
      <c r="I56" s="21">
        <v>5</v>
      </c>
      <c r="J56" s="21">
        <v>21</v>
      </c>
      <c r="K56" s="21">
        <v>433</v>
      </c>
      <c r="L56" s="21">
        <f t="shared" si="0"/>
        <v>433</v>
      </c>
      <c r="M56" s="21">
        <v>1</v>
      </c>
    </row>
    <row r="57" spans="1:13" ht="21">
      <c r="A57" s="51"/>
      <c r="B57" s="21">
        <v>55</v>
      </c>
      <c r="C57" s="21" t="s">
        <v>195</v>
      </c>
      <c r="D57" s="21">
        <v>2</v>
      </c>
      <c r="E57" s="21">
        <v>1</v>
      </c>
      <c r="F57" s="21">
        <v>2</v>
      </c>
      <c r="G57" s="21">
        <v>2</v>
      </c>
      <c r="H57" s="21">
        <v>1</v>
      </c>
      <c r="I57" s="21">
        <v>2</v>
      </c>
      <c r="J57" s="21">
        <v>10</v>
      </c>
      <c r="K57" s="21">
        <v>177</v>
      </c>
      <c r="L57" s="21">
        <f t="shared" si="0"/>
        <v>177</v>
      </c>
      <c r="M57" s="21">
        <v>1</v>
      </c>
    </row>
    <row r="58" spans="1:13" ht="21">
      <c r="A58" s="51"/>
      <c r="B58" s="21">
        <v>56</v>
      </c>
      <c r="C58" s="21" t="s">
        <v>196</v>
      </c>
      <c r="D58" s="21">
        <v>2</v>
      </c>
      <c r="E58" s="21">
        <v>3</v>
      </c>
      <c r="F58" s="21">
        <v>2</v>
      </c>
      <c r="G58" s="21">
        <v>2</v>
      </c>
      <c r="H58" s="21">
        <v>2</v>
      </c>
      <c r="I58" s="21">
        <v>2</v>
      </c>
      <c r="J58" s="21">
        <v>13</v>
      </c>
      <c r="K58" s="21">
        <v>252</v>
      </c>
      <c r="L58" s="21">
        <f t="shared" si="0"/>
        <v>252</v>
      </c>
      <c r="M58" s="21">
        <v>1</v>
      </c>
    </row>
    <row r="59" spans="1:13" ht="21">
      <c r="A59" s="51"/>
      <c r="B59" s="21">
        <v>57</v>
      </c>
      <c r="C59" s="21" t="s">
        <v>197</v>
      </c>
      <c r="D59" s="21">
        <v>2</v>
      </c>
      <c r="E59" s="21">
        <v>2</v>
      </c>
      <c r="F59" s="21">
        <v>2</v>
      </c>
      <c r="G59" s="21">
        <v>2</v>
      </c>
      <c r="H59" s="21">
        <v>1</v>
      </c>
      <c r="I59" s="21">
        <v>1</v>
      </c>
      <c r="J59" s="21">
        <v>10</v>
      </c>
      <c r="K59" s="21">
        <v>170</v>
      </c>
      <c r="L59" s="21">
        <f t="shared" si="0"/>
        <v>170</v>
      </c>
      <c r="M59" s="21">
        <v>1</v>
      </c>
    </row>
    <row r="60" spans="1:13" ht="21">
      <c r="A60" s="51"/>
      <c r="B60" s="21">
        <v>58</v>
      </c>
      <c r="C60" s="21" t="s">
        <v>198</v>
      </c>
      <c r="D60" s="21">
        <v>1</v>
      </c>
      <c r="E60" s="21">
        <v>1</v>
      </c>
      <c r="F60" s="21">
        <v>1</v>
      </c>
      <c r="G60" s="21">
        <v>1</v>
      </c>
      <c r="H60" s="21">
        <v>1</v>
      </c>
      <c r="I60" s="21">
        <v>1</v>
      </c>
      <c r="J60" s="21">
        <v>6</v>
      </c>
      <c r="K60" s="21">
        <v>104</v>
      </c>
      <c r="L60" s="21">
        <f t="shared" si="0"/>
        <v>104</v>
      </c>
      <c r="M60" s="21">
        <v>1</v>
      </c>
    </row>
    <row r="61" spans="1:13" ht="21">
      <c r="A61" s="51"/>
      <c r="B61" s="21">
        <v>59</v>
      </c>
      <c r="C61" s="21" t="s">
        <v>199</v>
      </c>
      <c r="D61" s="21">
        <v>2</v>
      </c>
      <c r="E61" s="21">
        <v>2</v>
      </c>
      <c r="F61" s="21">
        <v>2</v>
      </c>
      <c r="G61" s="21">
        <v>2</v>
      </c>
      <c r="H61" s="21">
        <v>2</v>
      </c>
      <c r="I61" s="21">
        <v>2</v>
      </c>
      <c r="J61" s="21">
        <v>12</v>
      </c>
      <c r="K61" s="21">
        <v>259</v>
      </c>
      <c r="L61" s="21">
        <f t="shared" si="0"/>
        <v>259</v>
      </c>
      <c r="M61" s="21">
        <v>1</v>
      </c>
    </row>
    <row r="62" spans="1:13" s="23" customFormat="1" ht="19.149999999999999" customHeight="1">
      <c r="A62" s="51"/>
      <c r="B62" s="21">
        <v>60</v>
      </c>
      <c r="C62" s="21" t="s">
        <v>200</v>
      </c>
      <c r="D62" s="21">
        <v>1</v>
      </c>
      <c r="E62" s="21">
        <v>1</v>
      </c>
      <c r="F62" s="21">
        <v>1</v>
      </c>
      <c r="G62" s="21">
        <v>1</v>
      </c>
      <c r="H62" s="21">
        <v>1</v>
      </c>
      <c r="I62" s="21">
        <v>1</v>
      </c>
      <c r="J62" s="21">
        <v>6</v>
      </c>
      <c r="K62" s="21">
        <v>45</v>
      </c>
      <c r="L62" s="21">
        <f t="shared" si="0"/>
        <v>45</v>
      </c>
      <c r="M62" s="21">
        <v>1</v>
      </c>
    </row>
    <row r="63" spans="1:13" s="23" customFormat="1" ht="19.149999999999999" customHeight="1">
      <c r="A63" s="51"/>
      <c r="B63" s="21">
        <v>61</v>
      </c>
      <c r="C63" s="21" t="s">
        <v>201</v>
      </c>
      <c r="D63" s="21">
        <v>1</v>
      </c>
      <c r="E63" s="21">
        <v>1</v>
      </c>
      <c r="F63" s="21">
        <v>1</v>
      </c>
      <c r="G63" s="21">
        <v>1</v>
      </c>
      <c r="H63" s="21">
        <v>1</v>
      </c>
      <c r="I63" s="21">
        <v>1</v>
      </c>
      <c r="J63" s="21">
        <v>6</v>
      </c>
      <c r="K63" s="21">
        <v>49</v>
      </c>
      <c r="L63" s="21">
        <f t="shared" si="0"/>
        <v>49</v>
      </c>
      <c r="M63" s="21">
        <v>1</v>
      </c>
    </row>
    <row r="64" spans="1:13" s="23" customFormat="1" ht="19.149999999999999" customHeight="1">
      <c r="A64" s="52"/>
      <c r="B64" s="21">
        <v>62</v>
      </c>
      <c r="C64" s="21" t="s">
        <v>280</v>
      </c>
      <c r="D64" s="21">
        <v>4</v>
      </c>
      <c r="E64" s="21">
        <v>4</v>
      </c>
      <c r="F64" s="21">
        <v>4</v>
      </c>
      <c r="G64" s="21">
        <v>4</v>
      </c>
      <c r="H64" s="21">
        <v>4</v>
      </c>
      <c r="I64" s="21">
        <v>3</v>
      </c>
      <c r="J64" s="21">
        <v>23</v>
      </c>
      <c r="K64" s="21">
        <v>553</v>
      </c>
      <c r="L64" s="21">
        <f t="shared" si="0"/>
        <v>553</v>
      </c>
      <c r="M64" s="21">
        <v>1</v>
      </c>
    </row>
    <row r="65" spans="1:13" s="23" customFormat="1" ht="19.149999999999999" customHeight="1">
      <c r="A65" s="50" t="s">
        <v>9</v>
      </c>
      <c r="B65" s="21">
        <v>63</v>
      </c>
      <c r="C65" s="21" t="s">
        <v>170</v>
      </c>
      <c r="D65" s="21">
        <v>8</v>
      </c>
      <c r="E65" s="21">
        <v>7</v>
      </c>
      <c r="F65" s="21">
        <v>8</v>
      </c>
      <c r="G65" s="21">
        <v>9</v>
      </c>
      <c r="H65" s="21">
        <v>7</v>
      </c>
      <c r="I65" s="21">
        <v>7</v>
      </c>
      <c r="J65" s="21">
        <v>46</v>
      </c>
      <c r="K65" s="21">
        <v>1196</v>
      </c>
      <c r="L65" s="21">
        <f t="shared" si="0"/>
        <v>1196</v>
      </c>
      <c r="M65" s="21">
        <v>1</v>
      </c>
    </row>
    <row r="66" spans="1:13" s="23" customFormat="1" ht="19.149999999999999" customHeight="1">
      <c r="A66" s="51"/>
      <c r="B66" s="21">
        <v>64</v>
      </c>
      <c r="C66" s="21" t="s">
        <v>171</v>
      </c>
      <c r="D66" s="21">
        <v>4</v>
      </c>
      <c r="E66" s="21">
        <v>5</v>
      </c>
      <c r="F66" s="21">
        <v>6</v>
      </c>
      <c r="G66" s="21">
        <v>5</v>
      </c>
      <c r="H66" s="21">
        <v>5</v>
      </c>
      <c r="I66" s="21">
        <v>4</v>
      </c>
      <c r="J66" s="21">
        <v>29</v>
      </c>
      <c r="K66" s="21">
        <v>642</v>
      </c>
      <c r="L66" s="21">
        <f t="shared" si="0"/>
        <v>642</v>
      </c>
      <c r="M66" s="21">
        <v>1</v>
      </c>
    </row>
    <row r="67" spans="1:13" ht="21">
      <c r="A67" s="51"/>
      <c r="B67" s="21">
        <v>65</v>
      </c>
      <c r="C67" s="21" t="s">
        <v>172</v>
      </c>
      <c r="D67" s="21">
        <v>2</v>
      </c>
      <c r="E67" s="21">
        <v>2</v>
      </c>
      <c r="F67" s="21">
        <v>2</v>
      </c>
      <c r="G67" s="21">
        <v>2</v>
      </c>
      <c r="H67" s="21">
        <v>2</v>
      </c>
      <c r="I67" s="21">
        <v>2</v>
      </c>
      <c r="J67" s="21">
        <v>12</v>
      </c>
      <c r="K67" s="21">
        <v>238</v>
      </c>
      <c r="L67" s="21">
        <f t="shared" si="0"/>
        <v>238</v>
      </c>
      <c r="M67" s="21">
        <v>1</v>
      </c>
    </row>
    <row r="68" spans="1:13" ht="21">
      <c r="A68" s="51"/>
      <c r="B68" s="21">
        <v>66</v>
      </c>
      <c r="C68" s="21" t="s">
        <v>173</v>
      </c>
      <c r="D68" s="21">
        <v>2</v>
      </c>
      <c r="E68" s="21">
        <v>3</v>
      </c>
      <c r="F68" s="21">
        <v>2</v>
      </c>
      <c r="G68" s="21">
        <v>2</v>
      </c>
      <c r="H68" s="21">
        <v>2</v>
      </c>
      <c r="I68" s="21">
        <v>2</v>
      </c>
      <c r="J68" s="21">
        <v>13</v>
      </c>
      <c r="K68" s="21">
        <v>300</v>
      </c>
      <c r="L68" s="21">
        <f t="shared" ref="L68:L117" si="1">K68</f>
        <v>300</v>
      </c>
      <c r="M68" s="21">
        <v>1</v>
      </c>
    </row>
    <row r="69" spans="1:13" s="23" customFormat="1" ht="19.149999999999999" customHeight="1">
      <c r="A69" s="51"/>
      <c r="B69" s="21">
        <v>67</v>
      </c>
      <c r="C69" s="21" t="s">
        <v>174</v>
      </c>
      <c r="D69" s="21">
        <v>4</v>
      </c>
      <c r="E69" s="21">
        <v>3</v>
      </c>
      <c r="F69" s="21">
        <v>3</v>
      </c>
      <c r="G69" s="21">
        <v>4</v>
      </c>
      <c r="H69" s="21">
        <v>3</v>
      </c>
      <c r="I69" s="21">
        <v>3</v>
      </c>
      <c r="J69" s="21">
        <v>20</v>
      </c>
      <c r="K69" s="21">
        <v>455</v>
      </c>
      <c r="L69" s="21">
        <f t="shared" si="1"/>
        <v>455</v>
      </c>
      <c r="M69" s="21">
        <v>1</v>
      </c>
    </row>
    <row r="70" spans="1:13" ht="21">
      <c r="A70" s="51"/>
      <c r="B70" s="21">
        <v>68</v>
      </c>
      <c r="C70" s="21" t="s">
        <v>175</v>
      </c>
      <c r="D70" s="21">
        <v>1</v>
      </c>
      <c r="E70" s="21">
        <v>1</v>
      </c>
      <c r="F70" s="21">
        <v>1</v>
      </c>
      <c r="G70" s="21">
        <v>1</v>
      </c>
      <c r="H70" s="21">
        <v>1</v>
      </c>
      <c r="I70" s="21">
        <v>1</v>
      </c>
      <c r="J70" s="21">
        <v>6</v>
      </c>
      <c r="K70" s="21">
        <v>97</v>
      </c>
      <c r="L70" s="21">
        <f t="shared" si="1"/>
        <v>97</v>
      </c>
      <c r="M70" s="21">
        <v>1</v>
      </c>
    </row>
    <row r="71" spans="1:13" s="23" customFormat="1" ht="19.149999999999999" customHeight="1">
      <c r="A71" s="51"/>
      <c r="B71" s="21">
        <v>69</v>
      </c>
      <c r="C71" s="21" t="s">
        <v>275</v>
      </c>
      <c r="D71" s="21">
        <v>10</v>
      </c>
      <c r="E71" s="21">
        <v>9</v>
      </c>
      <c r="F71" s="21">
        <v>9</v>
      </c>
      <c r="G71" s="21">
        <v>8</v>
      </c>
      <c r="H71" s="21">
        <v>7</v>
      </c>
      <c r="I71" s="21">
        <v>6</v>
      </c>
      <c r="J71" s="21">
        <v>49</v>
      </c>
      <c r="K71" s="21">
        <v>1310</v>
      </c>
      <c r="L71" s="21">
        <f t="shared" si="1"/>
        <v>1310</v>
      </c>
      <c r="M71" s="21">
        <v>2</v>
      </c>
    </row>
    <row r="72" spans="1:13" s="23" customFormat="1" ht="19.149999999999999" customHeight="1">
      <c r="A72" s="52"/>
      <c r="B72" s="21">
        <v>70</v>
      </c>
      <c r="C72" s="21" t="s">
        <v>276</v>
      </c>
      <c r="D72" s="21">
        <v>4</v>
      </c>
      <c r="E72" s="21">
        <v>3</v>
      </c>
      <c r="F72" s="21">
        <v>3</v>
      </c>
      <c r="G72" s="21">
        <v>3</v>
      </c>
      <c r="H72" s="21">
        <v>3</v>
      </c>
      <c r="I72" s="21">
        <v>2</v>
      </c>
      <c r="J72" s="21">
        <v>18</v>
      </c>
      <c r="K72" s="21">
        <v>388</v>
      </c>
      <c r="L72" s="21">
        <f t="shared" si="1"/>
        <v>388</v>
      </c>
      <c r="M72" s="21">
        <v>1</v>
      </c>
    </row>
    <row r="73" spans="1:13" ht="21">
      <c r="A73" s="50" t="s">
        <v>25</v>
      </c>
      <c r="B73" s="21">
        <v>71</v>
      </c>
      <c r="C73" s="21" t="s">
        <v>267</v>
      </c>
      <c r="D73" s="21">
        <v>1</v>
      </c>
      <c r="E73" s="21">
        <v>1</v>
      </c>
      <c r="F73" s="21">
        <v>1</v>
      </c>
      <c r="G73" s="21">
        <v>0</v>
      </c>
      <c r="H73" s="21">
        <v>1</v>
      </c>
      <c r="I73" s="21">
        <v>0</v>
      </c>
      <c r="J73" s="21">
        <v>4</v>
      </c>
      <c r="K73" s="21">
        <v>6</v>
      </c>
      <c r="L73" s="21">
        <f t="shared" si="1"/>
        <v>6</v>
      </c>
      <c r="M73" s="21">
        <v>1</v>
      </c>
    </row>
    <row r="74" spans="1:13" s="23" customFormat="1" ht="19.149999999999999" customHeight="1">
      <c r="A74" s="51"/>
      <c r="B74" s="21">
        <v>72</v>
      </c>
      <c r="C74" s="21" t="s">
        <v>268</v>
      </c>
      <c r="D74" s="21">
        <v>1</v>
      </c>
      <c r="E74" s="21">
        <v>1</v>
      </c>
      <c r="F74" s="21">
        <v>1</v>
      </c>
      <c r="G74" s="21">
        <v>1</v>
      </c>
      <c r="H74" s="21">
        <v>1</v>
      </c>
      <c r="I74" s="21">
        <v>1</v>
      </c>
      <c r="J74" s="21">
        <v>6</v>
      </c>
      <c r="K74" s="21">
        <v>30</v>
      </c>
      <c r="L74" s="21">
        <f t="shared" si="1"/>
        <v>30</v>
      </c>
      <c r="M74" s="21">
        <v>1</v>
      </c>
    </row>
    <row r="75" spans="1:13" ht="21">
      <c r="A75" s="51"/>
      <c r="B75" s="21">
        <v>73</v>
      </c>
      <c r="C75" s="21" t="s">
        <v>269</v>
      </c>
      <c r="D75" s="21">
        <v>1</v>
      </c>
      <c r="E75" s="21">
        <v>1</v>
      </c>
      <c r="F75" s="21">
        <v>1</v>
      </c>
      <c r="G75" s="21">
        <v>1</v>
      </c>
      <c r="H75" s="21">
        <v>1</v>
      </c>
      <c r="I75" s="21">
        <v>1</v>
      </c>
      <c r="J75" s="21">
        <v>6</v>
      </c>
      <c r="K75" s="21">
        <v>11</v>
      </c>
      <c r="L75" s="21">
        <f t="shared" si="1"/>
        <v>11</v>
      </c>
      <c r="M75" s="21">
        <v>1</v>
      </c>
    </row>
    <row r="76" spans="1:13" s="23" customFormat="1" ht="19.149999999999999" customHeight="1">
      <c r="A76" s="51"/>
      <c r="B76" s="21">
        <v>74</v>
      </c>
      <c r="C76" s="21" t="s">
        <v>270</v>
      </c>
      <c r="D76" s="21">
        <v>2</v>
      </c>
      <c r="E76" s="21">
        <v>1</v>
      </c>
      <c r="F76" s="21">
        <v>1</v>
      </c>
      <c r="G76" s="21">
        <v>2</v>
      </c>
      <c r="H76" s="21">
        <v>1</v>
      </c>
      <c r="I76" s="21">
        <v>2</v>
      </c>
      <c r="J76" s="21">
        <v>9</v>
      </c>
      <c r="K76" s="21">
        <v>50</v>
      </c>
      <c r="L76" s="21">
        <f t="shared" si="1"/>
        <v>50</v>
      </c>
      <c r="M76" s="21">
        <v>1</v>
      </c>
    </row>
    <row r="77" spans="1:13" ht="21">
      <c r="A77" s="51"/>
      <c r="B77" s="21">
        <v>75</v>
      </c>
      <c r="C77" s="21" t="s">
        <v>271</v>
      </c>
      <c r="D77" s="21">
        <v>1</v>
      </c>
      <c r="E77" s="21">
        <v>1</v>
      </c>
      <c r="F77" s="21">
        <v>1</v>
      </c>
      <c r="G77" s="21">
        <v>1</v>
      </c>
      <c r="H77" s="21">
        <v>1</v>
      </c>
      <c r="I77" s="21">
        <v>1</v>
      </c>
      <c r="J77" s="21">
        <v>6</v>
      </c>
      <c r="K77" s="21">
        <v>40</v>
      </c>
      <c r="L77" s="21">
        <f t="shared" si="1"/>
        <v>40</v>
      </c>
      <c r="M77" s="21">
        <v>1</v>
      </c>
    </row>
    <row r="78" spans="1:13" s="23" customFormat="1" ht="19.149999999999999" customHeight="1">
      <c r="A78" s="51"/>
      <c r="B78" s="21">
        <v>76</v>
      </c>
      <c r="C78" s="21" t="s">
        <v>272</v>
      </c>
      <c r="D78" s="21">
        <v>1</v>
      </c>
      <c r="E78" s="21">
        <v>1</v>
      </c>
      <c r="F78" s="21">
        <v>1</v>
      </c>
      <c r="G78" s="21">
        <v>1</v>
      </c>
      <c r="H78" s="21">
        <v>1</v>
      </c>
      <c r="I78" s="21">
        <v>1</v>
      </c>
      <c r="J78" s="21">
        <v>6</v>
      </c>
      <c r="K78" s="21">
        <v>51</v>
      </c>
      <c r="L78" s="21">
        <f t="shared" si="1"/>
        <v>51</v>
      </c>
      <c r="M78" s="21">
        <v>1</v>
      </c>
    </row>
    <row r="79" spans="1:13" ht="21">
      <c r="A79" s="52"/>
      <c r="B79" s="21">
        <v>77</v>
      </c>
      <c r="C79" s="21" t="s">
        <v>283</v>
      </c>
      <c r="D79" s="21">
        <v>1</v>
      </c>
      <c r="E79" s="21">
        <v>1</v>
      </c>
      <c r="F79" s="21">
        <v>1</v>
      </c>
      <c r="G79" s="21">
        <v>1</v>
      </c>
      <c r="H79" s="21">
        <v>1</v>
      </c>
      <c r="I79" s="21">
        <v>1</v>
      </c>
      <c r="J79" s="21">
        <v>6</v>
      </c>
      <c r="K79" s="21">
        <v>27</v>
      </c>
      <c r="L79" s="21">
        <f t="shared" si="1"/>
        <v>27</v>
      </c>
      <c r="M79" s="21">
        <v>1</v>
      </c>
    </row>
    <row r="80" spans="1:13" s="23" customFormat="1" ht="21">
      <c r="A80" s="50" t="s">
        <v>15</v>
      </c>
      <c r="B80" s="21">
        <v>78</v>
      </c>
      <c r="C80" s="21" t="s">
        <v>202</v>
      </c>
      <c r="D80" s="21">
        <v>4</v>
      </c>
      <c r="E80" s="21">
        <v>5</v>
      </c>
      <c r="F80" s="21">
        <v>5</v>
      </c>
      <c r="G80" s="21">
        <v>5</v>
      </c>
      <c r="H80" s="21">
        <v>4</v>
      </c>
      <c r="I80" s="21">
        <v>4</v>
      </c>
      <c r="J80" s="21">
        <v>27</v>
      </c>
      <c r="K80" s="21">
        <v>628</v>
      </c>
      <c r="L80" s="21">
        <f t="shared" si="1"/>
        <v>628</v>
      </c>
      <c r="M80" s="21">
        <v>1</v>
      </c>
    </row>
    <row r="81" spans="1:13" ht="21">
      <c r="A81" s="51"/>
      <c r="B81" s="21">
        <v>79</v>
      </c>
      <c r="C81" s="21" t="s">
        <v>203</v>
      </c>
      <c r="D81" s="21">
        <v>1</v>
      </c>
      <c r="E81" s="21">
        <v>1</v>
      </c>
      <c r="F81" s="21">
        <v>1</v>
      </c>
      <c r="G81" s="21">
        <v>1</v>
      </c>
      <c r="H81" s="21">
        <v>1</v>
      </c>
      <c r="I81" s="21">
        <v>1</v>
      </c>
      <c r="J81" s="21">
        <v>6</v>
      </c>
      <c r="K81" s="21">
        <v>81</v>
      </c>
      <c r="L81" s="21">
        <f t="shared" si="1"/>
        <v>81</v>
      </c>
      <c r="M81" s="21">
        <v>1</v>
      </c>
    </row>
    <row r="82" spans="1:13" s="23" customFormat="1" ht="21">
      <c r="A82" s="51"/>
      <c r="B82" s="21">
        <v>80</v>
      </c>
      <c r="C82" s="21" t="s">
        <v>204</v>
      </c>
      <c r="D82" s="21">
        <v>1</v>
      </c>
      <c r="E82" s="21">
        <v>1</v>
      </c>
      <c r="F82" s="21">
        <v>1</v>
      </c>
      <c r="G82" s="21">
        <v>1</v>
      </c>
      <c r="H82" s="21">
        <v>1</v>
      </c>
      <c r="I82" s="21">
        <v>1</v>
      </c>
      <c r="J82" s="21">
        <v>6</v>
      </c>
      <c r="K82" s="21">
        <v>37</v>
      </c>
      <c r="L82" s="21">
        <f t="shared" si="1"/>
        <v>37</v>
      </c>
      <c r="M82" s="21">
        <v>1</v>
      </c>
    </row>
    <row r="83" spans="1:13" ht="21">
      <c r="A83" s="51"/>
      <c r="B83" s="21">
        <v>81</v>
      </c>
      <c r="C83" s="21" t="s">
        <v>205</v>
      </c>
      <c r="D83" s="21">
        <v>1</v>
      </c>
      <c r="E83" s="21">
        <v>1</v>
      </c>
      <c r="F83" s="21">
        <v>1</v>
      </c>
      <c r="G83" s="21">
        <v>1</v>
      </c>
      <c r="H83" s="21">
        <v>1</v>
      </c>
      <c r="I83" s="21">
        <v>1</v>
      </c>
      <c r="J83" s="21">
        <v>6</v>
      </c>
      <c r="K83" s="21">
        <v>112</v>
      </c>
      <c r="L83" s="21">
        <f t="shared" si="1"/>
        <v>112</v>
      </c>
      <c r="M83" s="21">
        <v>1</v>
      </c>
    </row>
    <row r="84" spans="1:13" ht="21">
      <c r="A84" s="51"/>
      <c r="B84" s="21">
        <v>82</v>
      </c>
      <c r="C84" s="21" t="s">
        <v>206</v>
      </c>
      <c r="D84" s="21">
        <v>1</v>
      </c>
      <c r="E84" s="21">
        <v>1</v>
      </c>
      <c r="F84" s="21">
        <v>1</v>
      </c>
      <c r="G84" s="21">
        <v>1</v>
      </c>
      <c r="H84" s="21">
        <v>1</v>
      </c>
      <c r="I84" s="21">
        <v>1</v>
      </c>
      <c r="J84" s="21">
        <v>6</v>
      </c>
      <c r="K84" s="21">
        <v>56</v>
      </c>
      <c r="L84" s="21">
        <f t="shared" si="1"/>
        <v>56</v>
      </c>
      <c r="M84" s="21">
        <v>1</v>
      </c>
    </row>
    <row r="85" spans="1:13" ht="21">
      <c r="A85" s="51"/>
      <c r="B85" s="21">
        <v>83</v>
      </c>
      <c r="C85" s="21" t="s">
        <v>207</v>
      </c>
      <c r="D85" s="21">
        <v>2</v>
      </c>
      <c r="E85" s="21">
        <v>2</v>
      </c>
      <c r="F85" s="21">
        <v>2</v>
      </c>
      <c r="G85" s="21">
        <v>2</v>
      </c>
      <c r="H85" s="21">
        <v>2</v>
      </c>
      <c r="I85" s="21">
        <v>2</v>
      </c>
      <c r="J85" s="21">
        <v>12</v>
      </c>
      <c r="K85" s="21">
        <v>105</v>
      </c>
      <c r="L85" s="21">
        <f t="shared" si="1"/>
        <v>105</v>
      </c>
      <c r="M85" s="21">
        <v>1</v>
      </c>
    </row>
    <row r="86" spans="1:13" ht="21">
      <c r="A86" s="51"/>
      <c r="B86" s="21">
        <v>84</v>
      </c>
      <c r="C86" s="21" t="s">
        <v>208</v>
      </c>
      <c r="D86" s="21">
        <v>1</v>
      </c>
      <c r="E86" s="21">
        <v>1</v>
      </c>
      <c r="F86" s="21">
        <v>1</v>
      </c>
      <c r="G86" s="21">
        <v>1</v>
      </c>
      <c r="H86" s="21">
        <v>1</v>
      </c>
      <c r="I86" s="21">
        <v>1</v>
      </c>
      <c r="J86" s="21">
        <v>6</v>
      </c>
      <c r="K86" s="21">
        <v>27</v>
      </c>
      <c r="L86" s="21">
        <f t="shared" si="1"/>
        <v>27</v>
      </c>
      <c r="M86" s="21">
        <v>1</v>
      </c>
    </row>
    <row r="87" spans="1:13" ht="21">
      <c r="A87" s="51"/>
      <c r="B87" s="21">
        <v>85</v>
      </c>
      <c r="C87" s="21" t="s">
        <v>209</v>
      </c>
      <c r="D87" s="21">
        <v>1</v>
      </c>
      <c r="E87" s="21">
        <v>1</v>
      </c>
      <c r="F87" s="21">
        <v>1</v>
      </c>
      <c r="G87" s="21">
        <v>1</v>
      </c>
      <c r="H87" s="21">
        <v>1</v>
      </c>
      <c r="I87" s="21">
        <v>1</v>
      </c>
      <c r="J87" s="21">
        <v>6</v>
      </c>
      <c r="K87" s="21">
        <v>25</v>
      </c>
      <c r="L87" s="21">
        <f t="shared" si="1"/>
        <v>25</v>
      </c>
      <c r="M87" s="21">
        <v>1</v>
      </c>
    </row>
    <row r="88" spans="1:13" ht="21">
      <c r="A88" s="51"/>
      <c r="B88" s="21">
        <v>86</v>
      </c>
      <c r="C88" s="21" t="s">
        <v>210</v>
      </c>
      <c r="D88" s="21">
        <v>1</v>
      </c>
      <c r="E88" s="21">
        <v>1</v>
      </c>
      <c r="F88" s="21">
        <v>1</v>
      </c>
      <c r="G88" s="21">
        <v>1</v>
      </c>
      <c r="H88" s="21">
        <v>1</v>
      </c>
      <c r="I88" s="21">
        <v>1</v>
      </c>
      <c r="J88" s="21">
        <v>6</v>
      </c>
      <c r="K88" s="21">
        <v>38</v>
      </c>
      <c r="L88" s="21">
        <f t="shared" si="1"/>
        <v>38</v>
      </c>
      <c r="M88" s="21">
        <v>1</v>
      </c>
    </row>
    <row r="89" spans="1:13" ht="21">
      <c r="A89" s="52"/>
      <c r="B89" s="21">
        <v>87</v>
      </c>
      <c r="C89" s="21" t="s">
        <v>211</v>
      </c>
      <c r="D89" s="21">
        <v>1</v>
      </c>
      <c r="E89" s="21">
        <v>1</v>
      </c>
      <c r="F89" s="21">
        <v>1</v>
      </c>
      <c r="G89" s="21">
        <v>1</v>
      </c>
      <c r="H89" s="21">
        <v>1</v>
      </c>
      <c r="I89" s="21">
        <v>1</v>
      </c>
      <c r="J89" s="21">
        <v>6</v>
      </c>
      <c r="K89" s="21">
        <v>62</v>
      </c>
      <c r="L89" s="21">
        <f t="shared" si="1"/>
        <v>62</v>
      </c>
      <c r="M89" s="21">
        <v>1</v>
      </c>
    </row>
    <row r="90" spans="1:13" ht="21">
      <c r="A90" s="50" t="s">
        <v>20</v>
      </c>
      <c r="B90" s="21">
        <v>88</v>
      </c>
      <c r="C90" s="21" t="s">
        <v>235</v>
      </c>
      <c r="D90" s="21">
        <v>1</v>
      </c>
      <c r="E90" s="21">
        <v>1</v>
      </c>
      <c r="F90" s="21">
        <v>1</v>
      </c>
      <c r="G90" s="21">
        <v>2</v>
      </c>
      <c r="H90" s="21">
        <v>1</v>
      </c>
      <c r="I90" s="21">
        <v>1</v>
      </c>
      <c r="J90" s="21">
        <v>7</v>
      </c>
      <c r="K90" s="21">
        <v>109</v>
      </c>
      <c r="L90" s="21">
        <f t="shared" si="1"/>
        <v>109</v>
      </c>
      <c r="M90" s="21">
        <v>1</v>
      </c>
    </row>
    <row r="91" spans="1:13" ht="21">
      <c r="A91" s="51"/>
      <c r="B91" s="21">
        <v>89</v>
      </c>
      <c r="C91" s="21" t="s">
        <v>236</v>
      </c>
      <c r="D91" s="21">
        <v>1</v>
      </c>
      <c r="E91" s="21">
        <v>1</v>
      </c>
      <c r="F91" s="21">
        <v>1</v>
      </c>
      <c r="G91" s="21">
        <v>1</v>
      </c>
      <c r="H91" s="21">
        <v>1</v>
      </c>
      <c r="I91" s="21">
        <v>1</v>
      </c>
      <c r="J91" s="21">
        <v>6</v>
      </c>
      <c r="K91" s="21">
        <v>56</v>
      </c>
      <c r="L91" s="21">
        <f t="shared" si="1"/>
        <v>56</v>
      </c>
      <c r="M91" s="21">
        <v>1</v>
      </c>
    </row>
    <row r="92" spans="1:13" ht="21">
      <c r="A92" s="51"/>
      <c r="B92" s="21">
        <v>90</v>
      </c>
      <c r="C92" s="21" t="s">
        <v>237</v>
      </c>
      <c r="D92" s="21">
        <v>2</v>
      </c>
      <c r="E92" s="21">
        <v>2</v>
      </c>
      <c r="F92" s="21">
        <v>2</v>
      </c>
      <c r="G92" s="21">
        <v>2</v>
      </c>
      <c r="H92" s="21">
        <v>2</v>
      </c>
      <c r="I92" s="21">
        <v>1</v>
      </c>
      <c r="J92" s="21">
        <v>11</v>
      </c>
      <c r="K92" s="21">
        <v>191</v>
      </c>
      <c r="L92" s="21">
        <f t="shared" si="1"/>
        <v>191</v>
      </c>
      <c r="M92" s="21">
        <v>1</v>
      </c>
    </row>
    <row r="93" spans="1:13" ht="21">
      <c r="A93" s="51"/>
      <c r="B93" s="21">
        <v>91</v>
      </c>
      <c r="C93" s="21" t="s">
        <v>238</v>
      </c>
      <c r="D93" s="21">
        <v>1</v>
      </c>
      <c r="E93" s="21">
        <v>1</v>
      </c>
      <c r="F93" s="21">
        <v>1</v>
      </c>
      <c r="G93" s="21">
        <v>1</v>
      </c>
      <c r="H93" s="21">
        <v>1</v>
      </c>
      <c r="I93" s="21">
        <v>1</v>
      </c>
      <c r="J93" s="21">
        <v>6</v>
      </c>
      <c r="K93" s="21">
        <v>24</v>
      </c>
      <c r="L93" s="21">
        <f t="shared" si="1"/>
        <v>24</v>
      </c>
      <c r="M93" s="21">
        <v>1</v>
      </c>
    </row>
    <row r="94" spans="1:13" ht="21">
      <c r="A94" s="52"/>
      <c r="B94" s="21">
        <v>92</v>
      </c>
      <c r="C94" s="21" t="s">
        <v>239</v>
      </c>
      <c r="D94" s="21">
        <v>1</v>
      </c>
      <c r="E94" s="21">
        <v>1</v>
      </c>
      <c r="F94" s="21">
        <v>1</v>
      </c>
      <c r="G94" s="21">
        <v>1</v>
      </c>
      <c r="H94" s="21">
        <v>1</v>
      </c>
      <c r="I94" s="21">
        <v>1</v>
      </c>
      <c r="J94" s="21">
        <v>6</v>
      </c>
      <c r="K94" s="21">
        <v>57</v>
      </c>
      <c r="L94" s="21">
        <f t="shared" si="1"/>
        <v>57</v>
      </c>
      <c r="M94" s="21">
        <v>1</v>
      </c>
    </row>
    <row r="95" spans="1:13" ht="21">
      <c r="A95" s="50" t="s">
        <v>23</v>
      </c>
      <c r="B95" s="21">
        <v>93</v>
      </c>
      <c r="C95" s="21" t="s">
        <v>258</v>
      </c>
      <c r="D95" s="21">
        <v>1</v>
      </c>
      <c r="E95" s="21">
        <v>1</v>
      </c>
      <c r="F95" s="21">
        <v>1</v>
      </c>
      <c r="G95" s="21">
        <v>1</v>
      </c>
      <c r="H95" s="21">
        <v>1</v>
      </c>
      <c r="I95" s="21">
        <v>1</v>
      </c>
      <c r="J95" s="21">
        <v>6</v>
      </c>
      <c r="K95" s="21">
        <v>43</v>
      </c>
      <c r="L95" s="21">
        <f t="shared" si="1"/>
        <v>43</v>
      </c>
      <c r="M95" s="21">
        <v>1</v>
      </c>
    </row>
    <row r="96" spans="1:13" ht="21">
      <c r="A96" s="51"/>
      <c r="B96" s="21">
        <v>94</v>
      </c>
      <c r="C96" s="21" t="s">
        <v>259</v>
      </c>
      <c r="D96" s="21">
        <v>1</v>
      </c>
      <c r="E96" s="21">
        <v>1</v>
      </c>
      <c r="F96" s="21">
        <v>1</v>
      </c>
      <c r="G96" s="21">
        <v>1</v>
      </c>
      <c r="H96" s="21">
        <v>1</v>
      </c>
      <c r="I96" s="21">
        <v>1</v>
      </c>
      <c r="J96" s="21">
        <v>6</v>
      </c>
      <c r="K96" s="21">
        <v>33</v>
      </c>
      <c r="L96" s="21">
        <f t="shared" si="1"/>
        <v>33</v>
      </c>
      <c r="M96" s="21">
        <v>1</v>
      </c>
    </row>
    <row r="97" spans="1:13" ht="21">
      <c r="A97" s="52"/>
      <c r="B97" s="21">
        <v>95</v>
      </c>
      <c r="C97" s="21" t="s">
        <v>260</v>
      </c>
      <c r="D97" s="21">
        <v>1</v>
      </c>
      <c r="E97" s="21">
        <v>1</v>
      </c>
      <c r="F97" s="21">
        <v>1</v>
      </c>
      <c r="G97" s="21">
        <v>1</v>
      </c>
      <c r="H97" s="21">
        <v>1</v>
      </c>
      <c r="I97" s="21">
        <v>1</v>
      </c>
      <c r="J97" s="21">
        <v>6</v>
      </c>
      <c r="K97" s="21">
        <v>16</v>
      </c>
      <c r="L97" s="21">
        <f t="shared" si="1"/>
        <v>16</v>
      </c>
      <c r="M97" s="21">
        <v>1</v>
      </c>
    </row>
    <row r="98" spans="1:13" ht="21">
      <c r="A98" s="50" t="s">
        <v>12</v>
      </c>
      <c r="B98" s="21">
        <v>96</v>
      </c>
      <c r="C98" s="21" t="s">
        <v>184</v>
      </c>
      <c r="D98" s="21">
        <v>3</v>
      </c>
      <c r="E98" s="21">
        <v>4</v>
      </c>
      <c r="F98" s="21">
        <v>3</v>
      </c>
      <c r="G98" s="21">
        <v>3</v>
      </c>
      <c r="H98" s="21">
        <v>3</v>
      </c>
      <c r="I98" s="21">
        <v>3</v>
      </c>
      <c r="J98" s="21">
        <v>19</v>
      </c>
      <c r="K98" s="21">
        <v>383</v>
      </c>
      <c r="L98" s="21">
        <f t="shared" si="1"/>
        <v>383</v>
      </c>
      <c r="M98" s="21">
        <v>1</v>
      </c>
    </row>
    <row r="99" spans="1:13" ht="21">
      <c r="A99" s="51"/>
      <c r="B99" s="21">
        <v>97</v>
      </c>
      <c r="C99" s="21" t="s">
        <v>185</v>
      </c>
      <c r="D99" s="21">
        <v>1</v>
      </c>
      <c r="E99" s="21">
        <v>1</v>
      </c>
      <c r="F99" s="21">
        <v>1</v>
      </c>
      <c r="G99" s="21">
        <v>1</v>
      </c>
      <c r="H99" s="21">
        <v>1</v>
      </c>
      <c r="I99" s="21">
        <v>1</v>
      </c>
      <c r="J99" s="21">
        <v>6</v>
      </c>
      <c r="K99" s="21">
        <v>69</v>
      </c>
      <c r="L99" s="21">
        <f t="shared" si="1"/>
        <v>69</v>
      </c>
      <c r="M99" s="21">
        <v>1</v>
      </c>
    </row>
    <row r="100" spans="1:13" ht="21">
      <c r="A100" s="51"/>
      <c r="B100" s="21">
        <v>98</v>
      </c>
      <c r="C100" s="21" t="s">
        <v>186</v>
      </c>
      <c r="D100" s="21">
        <v>1</v>
      </c>
      <c r="E100" s="21">
        <v>1</v>
      </c>
      <c r="F100" s="21">
        <v>1</v>
      </c>
      <c r="G100" s="21">
        <v>1</v>
      </c>
      <c r="H100" s="21">
        <v>1</v>
      </c>
      <c r="I100" s="21">
        <v>1</v>
      </c>
      <c r="J100" s="21">
        <v>6</v>
      </c>
      <c r="K100" s="21">
        <v>52</v>
      </c>
      <c r="L100" s="21">
        <f t="shared" si="1"/>
        <v>52</v>
      </c>
      <c r="M100" s="21">
        <v>1</v>
      </c>
    </row>
    <row r="101" spans="1:13" ht="21">
      <c r="A101" s="51"/>
      <c r="B101" s="21">
        <v>99</v>
      </c>
      <c r="C101" s="21" t="s">
        <v>187</v>
      </c>
      <c r="D101" s="21">
        <v>1</v>
      </c>
      <c r="E101" s="21">
        <v>1</v>
      </c>
      <c r="F101" s="21">
        <v>1</v>
      </c>
      <c r="G101" s="21">
        <v>1</v>
      </c>
      <c r="H101" s="21">
        <v>1</v>
      </c>
      <c r="I101" s="21">
        <v>1</v>
      </c>
      <c r="J101" s="21">
        <v>6</v>
      </c>
      <c r="K101" s="21">
        <v>24</v>
      </c>
      <c r="L101" s="21">
        <f t="shared" si="1"/>
        <v>24</v>
      </c>
      <c r="M101" s="21">
        <v>1</v>
      </c>
    </row>
    <row r="102" spans="1:13" ht="21">
      <c r="A102" s="51"/>
      <c r="B102" s="21">
        <v>100</v>
      </c>
      <c r="C102" s="21" t="s">
        <v>188</v>
      </c>
      <c r="D102" s="21">
        <v>1</v>
      </c>
      <c r="E102" s="21">
        <v>1</v>
      </c>
      <c r="F102" s="21">
        <v>1</v>
      </c>
      <c r="G102" s="21">
        <v>1</v>
      </c>
      <c r="H102" s="21">
        <v>1</v>
      </c>
      <c r="I102" s="21">
        <v>1</v>
      </c>
      <c r="J102" s="21">
        <v>6</v>
      </c>
      <c r="K102" s="21">
        <v>65</v>
      </c>
      <c r="L102" s="21">
        <f t="shared" si="1"/>
        <v>65</v>
      </c>
      <c r="M102" s="21">
        <v>1</v>
      </c>
    </row>
    <row r="103" spans="1:13" ht="21">
      <c r="A103" s="52"/>
      <c r="B103" s="21">
        <v>101</v>
      </c>
      <c r="C103" s="21" t="s">
        <v>189</v>
      </c>
      <c r="D103" s="21">
        <v>1</v>
      </c>
      <c r="E103" s="21">
        <v>1</v>
      </c>
      <c r="F103" s="21">
        <v>1</v>
      </c>
      <c r="G103" s="21">
        <v>1</v>
      </c>
      <c r="H103" s="21">
        <v>1</v>
      </c>
      <c r="I103" s="21">
        <v>1</v>
      </c>
      <c r="J103" s="21">
        <v>6</v>
      </c>
      <c r="K103" s="21">
        <v>51</v>
      </c>
      <c r="L103" s="21">
        <f t="shared" si="1"/>
        <v>51</v>
      </c>
      <c r="M103" s="21">
        <v>1</v>
      </c>
    </row>
    <row r="104" spans="1:13" ht="21">
      <c r="A104" s="50" t="s">
        <v>27</v>
      </c>
      <c r="B104" s="21">
        <v>102</v>
      </c>
      <c r="C104" s="21" t="s">
        <v>215</v>
      </c>
      <c r="D104" s="21">
        <v>5</v>
      </c>
      <c r="E104" s="21">
        <v>4</v>
      </c>
      <c r="F104" s="21">
        <v>6</v>
      </c>
      <c r="G104" s="21">
        <v>7</v>
      </c>
      <c r="H104" s="21">
        <v>7</v>
      </c>
      <c r="I104" s="21">
        <v>6</v>
      </c>
      <c r="J104" s="21">
        <v>35</v>
      </c>
      <c r="K104" s="21">
        <v>817</v>
      </c>
      <c r="L104" s="21">
        <f t="shared" si="1"/>
        <v>817</v>
      </c>
      <c r="M104" s="21">
        <v>1</v>
      </c>
    </row>
    <row r="105" spans="1:13" ht="21">
      <c r="A105" s="51"/>
      <c r="B105" s="21">
        <v>103</v>
      </c>
      <c r="C105" s="21" t="s">
        <v>216</v>
      </c>
      <c r="D105" s="21">
        <v>6</v>
      </c>
      <c r="E105" s="21">
        <v>5</v>
      </c>
      <c r="F105" s="21">
        <v>4</v>
      </c>
      <c r="G105" s="21">
        <v>4</v>
      </c>
      <c r="H105" s="21">
        <v>3</v>
      </c>
      <c r="I105" s="21">
        <v>3</v>
      </c>
      <c r="J105" s="21">
        <v>25</v>
      </c>
      <c r="K105" s="21">
        <v>590</v>
      </c>
      <c r="L105" s="21">
        <f t="shared" si="1"/>
        <v>590</v>
      </c>
      <c r="M105" s="21">
        <v>1</v>
      </c>
    </row>
    <row r="106" spans="1:13" ht="21">
      <c r="A106" s="51"/>
      <c r="B106" s="21">
        <v>104</v>
      </c>
      <c r="C106" s="21" t="s">
        <v>217</v>
      </c>
      <c r="D106" s="21">
        <v>3</v>
      </c>
      <c r="E106" s="21">
        <v>3</v>
      </c>
      <c r="F106" s="21">
        <v>2</v>
      </c>
      <c r="G106" s="21">
        <v>3</v>
      </c>
      <c r="H106" s="21">
        <v>3</v>
      </c>
      <c r="I106" s="21">
        <v>2</v>
      </c>
      <c r="J106" s="21">
        <v>16</v>
      </c>
      <c r="K106" s="21">
        <v>343</v>
      </c>
      <c r="L106" s="21">
        <f t="shared" si="1"/>
        <v>343</v>
      </c>
      <c r="M106" s="21">
        <v>1</v>
      </c>
    </row>
    <row r="107" spans="1:13" ht="21">
      <c r="A107" s="51"/>
      <c r="B107" s="21">
        <v>105</v>
      </c>
      <c r="C107" s="21" t="s">
        <v>218</v>
      </c>
      <c r="D107" s="21">
        <v>3</v>
      </c>
      <c r="E107" s="21">
        <v>3</v>
      </c>
      <c r="F107" s="21">
        <v>3</v>
      </c>
      <c r="G107" s="21">
        <v>3</v>
      </c>
      <c r="H107" s="21">
        <v>2</v>
      </c>
      <c r="I107" s="21">
        <v>3</v>
      </c>
      <c r="J107" s="21">
        <v>17</v>
      </c>
      <c r="K107" s="21">
        <v>355</v>
      </c>
      <c r="L107" s="21">
        <f t="shared" si="1"/>
        <v>355</v>
      </c>
      <c r="M107" s="21">
        <v>1</v>
      </c>
    </row>
    <row r="108" spans="1:13" ht="21">
      <c r="A108" s="51"/>
      <c r="B108" s="21">
        <v>106</v>
      </c>
      <c r="C108" s="21" t="s">
        <v>219</v>
      </c>
      <c r="D108" s="21">
        <v>3</v>
      </c>
      <c r="E108" s="21">
        <v>3</v>
      </c>
      <c r="F108" s="21">
        <v>3</v>
      </c>
      <c r="G108" s="21">
        <v>4</v>
      </c>
      <c r="H108" s="21">
        <v>3</v>
      </c>
      <c r="I108" s="21">
        <v>3</v>
      </c>
      <c r="J108" s="21">
        <v>19</v>
      </c>
      <c r="K108" s="21">
        <v>415</v>
      </c>
      <c r="L108" s="21">
        <f t="shared" si="1"/>
        <v>415</v>
      </c>
      <c r="M108" s="21">
        <v>1</v>
      </c>
    </row>
    <row r="109" spans="1:13" ht="21">
      <c r="A109" s="51"/>
      <c r="B109" s="21">
        <v>107</v>
      </c>
      <c r="C109" s="21" t="s">
        <v>220</v>
      </c>
      <c r="D109" s="21">
        <v>1</v>
      </c>
      <c r="E109" s="21">
        <v>2</v>
      </c>
      <c r="F109" s="21">
        <v>2</v>
      </c>
      <c r="G109" s="21">
        <v>2</v>
      </c>
      <c r="H109" s="21">
        <v>2</v>
      </c>
      <c r="I109" s="21">
        <v>1</v>
      </c>
      <c r="J109" s="21">
        <v>10</v>
      </c>
      <c r="K109" s="21">
        <v>185</v>
      </c>
      <c r="L109" s="21">
        <f t="shared" si="1"/>
        <v>185</v>
      </c>
      <c r="M109" s="21">
        <v>1</v>
      </c>
    </row>
    <row r="110" spans="1:13" ht="21">
      <c r="A110" s="51"/>
      <c r="B110" s="21">
        <v>108</v>
      </c>
      <c r="C110" s="21" t="s">
        <v>221</v>
      </c>
      <c r="D110" s="21">
        <v>9</v>
      </c>
      <c r="E110" s="21">
        <v>9</v>
      </c>
      <c r="F110" s="21">
        <v>8</v>
      </c>
      <c r="G110" s="21">
        <v>9</v>
      </c>
      <c r="H110" s="21">
        <v>7</v>
      </c>
      <c r="I110" s="21">
        <v>6</v>
      </c>
      <c r="J110" s="21">
        <v>48</v>
      </c>
      <c r="K110" s="21">
        <v>1278</v>
      </c>
      <c r="L110" s="21">
        <f t="shared" si="1"/>
        <v>1278</v>
      </c>
      <c r="M110" s="21">
        <v>1</v>
      </c>
    </row>
    <row r="111" spans="1:13" ht="21">
      <c r="A111" s="51"/>
      <c r="B111" s="21">
        <v>109</v>
      </c>
      <c r="C111" s="21" t="s">
        <v>222</v>
      </c>
      <c r="D111" s="21">
        <v>2</v>
      </c>
      <c r="E111" s="21">
        <v>2</v>
      </c>
      <c r="F111" s="21">
        <v>2</v>
      </c>
      <c r="G111" s="21">
        <v>2</v>
      </c>
      <c r="H111" s="21">
        <v>2</v>
      </c>
      <c r="I111" s="21">
        <v>1</v>
      </c>
      <c r="J111" s="21">
        <v>11</v>
      </c>
      <c r="K111" s="21">
        <v>259</v>
      </c>
      <c r="L111" s="21">
        <f t="shared" si="1"/>
        <v>259</v>
      </c>
      <c r="M111" s="21">
        <v>1</v>
      </c>
    </row>
    <row r="112" spans="1:13" ht="21">
      <c r="A112" s="51"/>
      <c r="B112" s="21">
        <v>110</v>
      </c>
      <c r="C112" s="21" t="s">
        <v>223</v>
      </c>
      <c r="D112" s="21">
        <v>2</v>
      </c>
      <c r="E112" s="21">
        <v>1</v>
      </c>
      <c r="F112" s="21">
        <v>1</v>
      </c>
      <c r="G112" s="21">
        <v>2</v>
      </c>
      <c r="H112" s="21">
        <v>1</v>
      </c>
      <c r="I112" s="21">
        <v>1</v>
      </c>
      <c r="J112" s="21">
        <v>8</v>
      </c>
      <c r="K112" s="21">
        <v>108</v>
      </c>
      <c r="L112" s="21">
        <f t="shared" si="1"/>
        <v>108</v>
      </c>
      <c r="M112" s="21">
        <v>1</v>
      </c>
    </row>
    <row r="113" spans="1:13" ht="21">
      <c r="A113" s="51"/>
      <c r="B113" s="21">
        <v>111</v>
      </c>
      <c r="C113" s="21" t="s">
        <v>273</v>
      </c>
      <c r="D113" s="21">
        <v>9</v>
      </c>
      <c r="E113" s="21">
        <v>7</v>
      </c>
      <c r="F113" s="21">
        <v>9</v>
      </c>
      <c r="G113" s="21">
        <v>10</v>
      </c>
      <c r="H113" s="21">
        <v>8</v>
      </c>
      <c r="I113" s="21">
        <v>7</v>
      </c>
      <c r="J113" s="21">
        <v>50</v>
      </c>
      <c r="K113" s="21">
        <v>1322</v>
      </c>
      <c r="L113" s="21">
        <f t="shared" si="1"/>
        <v>1322</v>
      </c>
      <c r="M113" s="21">
        <v>1</v>
      </c>
    </row>
    <row r="114" spans="1:13" ht="21">
      <c r="A114" s="51"/>
      <c r="B114" s="21">
        <v>112</v>
      </c>
      <c r="C114" s="21" t="s">
        <v>278</v>
      </c>
      <c r="D114" s="21">
        <v>6</v>
      </c>
      <c r="E114" s="21">
        <v>5</v>
      </c>
      <c r="F114" s="21">
        <v>5</v>
      </c>
      <c r="G114" s="21">
        <v>6</v>
      </c>
      <c r="H114" s="21">
        <v>4</v>
      </c>
      <c r="I114" s="21">
        <v>4</v>
      </c>
      <c r="J114" s="21">
        <v>30</v>
      </c>
      <c r="K114" s="21">
        <v>777</v>
      </c>
      <c r="L114" s="21">
        <f t="shared" si="1"/>
        <v>777</v>
      </c>
      <c r="M114" s="21">
        <v>1</v>
      </c>
    </row>
    <row r="115" spans="1:13" ht="21">
      <c r="A115" s="52"/>
      <c r="B115" s="21">
        <v>113</v>
      </c>
      <c r="C115" s="21" t="s">
        <v>282</v>
      </c>
      <c r="D115" s="21">
        <v>4</v>
      </c>
      <c r="E115" s="21">
        <v>4</v>
      </c>
      <c r="F115" s="21">
        <v>4</v>
      </c>
      <c r="G115" s="21">
        <v>4</v>
      </c>
      <c r="H115" s="21">
        <v>3</v>
      </c>
      <c r="I115" s="21">
        <v>3</v>
      </c>
      <c r="J115" s="21">
        <v>22</v>
      </c>
      <c r="K115" s="21">
        <v>540</v>
      </c>
      <c r="L115" s="21">
        <f t="shared" si="1"/>
        <v>540</v>
      </c>
      <c r="M115" s="21">
        <v>1</v>
      </c>
    </row>
    <row r="116" spans="1:13" ht="21">
      <c r="A116" s="50" t="s">
        <v>10</v>
      </c>
      <c r="B116" s="21">
        <v>114</v>
      </c>
      <c r="C116" s="21" t="s">
        <v>176</v>
      </c>
      <c r="D116" s="21">
        <v>2</v>
      </c>
      <c r="E116" s="21">
        <v>2</v>
      </c>
      <c r="F116" s="21">
        <v>2</v>
      </c>
      <c r="G116" s="21">
        <v>2</v>
      </c>
      <c r="H116" s="21">
        <v>2</v>
      </c>
      <c r="I116" s="21">
        <v>2</v>
      </c>
      <c r="J116" s="21">
        <v>12</v>
      </c>
      <c r="K116" s="21">
        <v>251</v>
      </c>
      <c r="L116" s="21">
        <f t="shared" si="1"/>
        <v>251</v>
      </c>
      <c r="M116" s="21">
        <v>1</v>
      </c>
    </row>
    <row r="117" spans="1:13" ht="21">
      <c r="A117" s="52"/>
      <c r="B117" s="21">
        <v>115</v>
      </c>
      <c r="C117" s="21" t="s">
        <v>177</v>
      </c>
      <c r="D117" s="21">
        <v>1</v>
      </c>
      <c r="E117" s="21">
        <v>1</v>
      </c>
      <c r="F117" s="21">
        <v>1</v>
      </c>
      <c r="G117" s="21">
        <v>1</v>
      </c>
      <c r="H117" s="21">
        <v>1</v>
      </c>
      <c r="I117" s="21">
        <v>1</v>
      </c>
      <c r="J117" s="21">
        <v>6</v>
      </c>
      <c r="K117" s="21">
        <v>36</v>
      </c>
      <c r="L117" s="21">
        <f t="shared" si="1"/>
        <v>36</v>
      </c>
      <c r="M117" s="21">
        <v>1</v>
      </c>
    </row>
    <row r="118" spans="1:13" s="25" customFormat="1" ht="21">
      <c r="A118" s="67" t="s">
        <v>350</v>
      </c>
      <c r="B118" s="67"/>
      <c r="C118" s="67"/>
      <c r="D118" s="24">
        <f>SUM(D3:D117)</f>
        <v>258</v>
      </c>
      <c r="E118" s="24">
        <f t="shared" ref="E118:L118" si="2">SUM(E3:E117)</f>
        <v>248</v>
      </c>
      <c r="F118" s="24">
        <f t="shared" si="2"/>
        <v>258</v>
      </c>
      <c r="G118" s="24">
        <f t="shared" si="2"/>
        <v>268</v>
      </c>
      <c r="H118" s="24">
        <f t="shared" si="2"/>
        <v>235</v>
      </c>
      <c r="I118" s="24">
        <f t="shared" si="2"/>
        <v>221</v>
      </c>
      <c r="J118" s="24">
        <f t="shared" si="2"/>
        <v>1488</v>
      </c>
      <c r="K118" s="24">
        <f t="shared" si="2"/>
        <v>28275</v>
      </c>
      <c r="L118" s="24">
        <f t="shared" si="2"/>
        <v>28275</v>
      </c>
      <c r="M118" s="49">
        <f>SUM(M3:M117)</f>
        <v>116</v>
      </c>
    </row>
    <row r="119" spans="1:13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</row>
    <row r="120" spans="1:13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</row>
    <row r="121" spans="1:13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</row>
    <row r="122" spans="1:13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</row>
    <row r="123" spans="1:13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</row>
    <row r="124" spans="1:13" s="27" customForma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80"/>
    </row>
    <row r="125" spans="1:13" ht="21">
      <c r="A125" s="68" t="s">
        <v>362</v>
      </c>
      <c r="B125" s="68"/>
      <c r="C125" s="68"/>
      <c r="D125" s="68"/>
      <c r="E125" s="68"/>
      <c r="F125" s="68"/>
      <c r="G125" s="68"/>
      <c r="H125" s="68"/>
      <c r="I125" s="68"/>
      <c r="J125" s="28"/>
      <c r="K125" s="29"/>
      <c r="L125" s="29"/>
    </row>
    <row r="126" spans="1:13" ht="33">
      <c r="A126" s="17" t="s">
        <v>0</v>
      </c>
      <c r="B126" s="17" t="s">
        <v>1</v>
      </c>
      <c r="C126" s="17" t="s">
        <v>2</v>
      </c>
      <c r="D126" s="18" t="s">
        <v>8</v>
      </c>
      <c r="E126" s="18" t="s">
        <v>3</v>
      </c>
      <c r="F126" s="18" t="s">
        <v>4</v>
      </c>
      <c r="G126" s="18" t="s">
        <v>329</v>
      </c>
      <c r="H126" s="19" t="s">
        <v>323</v>
      </c>
      <c r="I126" s="19" t="s">
        <v>155</v>
      </c>
      <c r="J126" s="19" t="s">
        <v>360</v>
      </c>
      <c r="K126" s="29"/>
      <c r="L126" s="29"/>
    </row>
    <row r="127" spans="1:13" ht="21">
      <c r="A127" s="21" t="s">
        <v>13</v>
      </c>
      <c r="B127" s="21">
        <v>1</v>
      </c>
      <c r="C127" s="21" t="s">
        <v>288</v>
      </c>
      <c r="D127" s="21">
        <v>4</v>
      </c>
      <c r="E127" s="21">
        <v>4</v>
      </c>
      <c r="F127" s="21">
        <v>4</v>
      </c>
      <c r="G127" s="21">
        <v>12</v>
      </c>
      <c r="H127" s="21">
        <v>311</v>
      </c>
      <c r="I127" s="21">
        <f>H127+1</f>
        <v>312</v>
      </c>
      <c r="J127" s="21">
        <v>1</v>
      </c>
    </row>
    <row r="128" spans="1:13" ht="21">
      <c r="A128" s="21" t="s">
        <v>18</v>
      </c>
      <c r="B128" s="21">
        <v>2</v>
      </c>
      <c r="C128" s="21" t="s">
        <v>309</v>
      </c>
      <c r="D128" s="21">
        <v>1</v>
      </c>
      <c r="E128" s="21">
        <v>2</v>
      </c>
      <c r="F128" s="21">
        <v>2</v>
      </c>
      <c r="G128" s="21">
        <v>5</v>
      </c>
      <c r="H128" s="21">
        <v>95</v>
      </c>
      <c r="I128" s="21">
        <f t="shared" ref="I128:I164" si="3">H128+1</f>
        <v>96</v>
      </c>
      <c r="J128" s="21">
        <v>1</v>
      </c>
      <c r="K128" s="5"/>
      <c r="L128" s="6"/>
    </row>
    <row r="129" spans="1:12" ht="21">
      <c r="A129" s="50" t="s">
        <v>22</v>
      </c>
      <c r="B129" s="21">
        <v>3</v>
      </c>
      <c r="C129" s="21" t="s">
        <v>315</v>
      </c>
      <c r="D129" s="21">
        <v>1</v>
      </c>
      <c r="E129" s="21">
        <v>2</v>
      </c>
      <c r="F129" s="21">
        <v>2</v>
      </c>
      <c r="G129" s="21">
        <v>5</v>
      </c>
      <c r="H129" s="21">
        <v>95</v>
      </c>
      <c r="I129" s="21">
        <f t="shared" si="3"/>
        <v>96</v>
      </c>
      <c r="J129" s="21">
        <v>1</v>
      </c>
    </row>
    <row r="130" spans="1:12" ht="21">
      <c r="A130" s="52"/>
      <c r="B130" s="21">
        <v>4</v>
      </c>
      <c r="C130" s="21" t="s">
        <v>316</v>
      </c>
      <c r="D130" s="21">
        <v>2</v>
      </c>
      <c r="E130" s="21">
        <v>2</v>
      </c>
      <c r="F130" s="21">
        <v>2</v>
      </c>
      <c r="G130" s="21">
        <v>6</v>
      </c>
      <c r="H130" s="21">
        <v>138</v>
      </c>
      <c r="I130" s="21">
        <f t="shared" si="3"/>
        <v>139</v>
      </c>
      <c r="J130" s="21">
        <v>1</v>
      </c>
    </row>
    <row r="131" spans="1:12" ht="21">
      <c r="A131" s="50" t="s">
        <v>11</v>
      </c>
      <c r="B131" s="21">
        <v>5</v>
      </c>
      <c r="C131" s="21" t="s">
        <v>296</v>
      </c>
      <c r="D131" s="21">
        <v>9</v>
      </c>
      <c r="E131" s="21">
        <v>9</v>
      </c>
      <c r="F131" s="21">
        <v>9</v>
      </c>
      <c r="G131" s="21">
        <v>27</v>
      </c>
      <c r="H131" s="21">
        <v>723</v>
      </c>
      <c r="I131" s="21">
        <f t="shared" si="3"/>
        <v>724</v>
      </c>
      <c r="J131" s="21">
        <v>1</v>
      </c>
      <c r="K131" s="23"/>
      <c r="L131" s="23"/>
    </row>
    <row r="132" spans="1:12" ht="21">
      <c r="A132" s="52"/>
      <c r="B132" s="21">
        <v>6</v>
      </c>
      <c r="C132" s="21" t="s">
        <v>297</v>
      </c>
      <c r="D132" s="21">
        <v>2</v>
      </c>
      <c r="E132" s="21">
        <v>2</v>
      </c>
      <c r="F132" s="21">
        <v>3</v>
      </c>
      <c r="G132" s="21">
        <v>7</v>
      </c>
      <c r="H132" s="21">
        <v>109</v>
      </c>
      <c r="I132" s="21">
        <f t="shared" si="3"/>
        <v>110</v>
      </c>
      <c r="J132" s="21">
        <v>1</v>
      </c>
      <c r="K132" s="23"/>
      <c r="L132" s="23"/>
    </row>
    <row r="133" spans="1:12" ht="21">
      <c r="A133" s="50" t="s">
        <v>17</v>
      </c>
      <c r="B133" s="21">
        <v>7</v>
      </c>
      <c r="C133" s="21" t="s">
        <v>285</v>
      </c>
      <c r="D133" s="21">
        <v>7</v>
      </c>
      <c r="E133" s="21">
        <v>7</v>
      </c>
      <c r="F133" s="21">
        <v>7</v>
      </c>
      <c r="G133" s="21">
        <v>21</v>
      </c>
      <c r="H133" s="21">
        <v>860</v>
      </c>
      <c r="I133" s="21">
        <f t="shared" si="3"/>
        <v>861</v>
      </c>
      <c r="J133" s="21">
        <v>1</v>
      </c>
      <c r="K133" s="23"/>
      <c r="L133" s="23"/>
    </row>
    <row r="134" spans="1:12" ht="21">
      <c r="A134" s="51"/>
      <c r="B134" s="21">
        <v>8</v>
      </c>
      <c r="C134" s="21" t="s">
        <v>291</v>
      </c>
      <c r="D134" s="21">
        <v>3</v>
      </c>
      <c r="E134" s="21">
        <v>2</v>
      </c>
      <c r="F134" s="21">
        <v>3</v>
      </c>
      <c r="G134" s="21">
        <v>8</v>
      </c>
      <c r="H134" s="21">
        <v>198</v>
      </c>
      <c r="I134" s="21">
        <f t="shared" si="3"/>
        <v>199</v>
      </c>
      <c r="J134" s="21">
        <v>1</v>
      </c>
      <c r="K134" s="23"/>
      <c r="L134" s="23"/>
    </row>
    <row r="135" spans="1:12" ht="21">
      <c r="A135" s="51"/>
      <c r="B135" s="21">
        <v>9</v>
      </c>
      <c r="C135" s="21" t="s">
        <v>307</v>
      </c>
      <c r="D135" s="21">
        <v>12</v>
      </c>
      <c r="E135" s="21">
        <v>12</v>
      </c>
      <c r="F135" s="21">
        <v>14</v>
      </c>
      <c r="G135" s="21">
        <v>38</v>
      </c>
      <c r="H135" s="21">
        <v>1010</v>
      </c>
      <c r="I135" s="21">
        <f t="shared" si="3"/>
        <v>1011</v>
      </c>
      <c r="J135" s="21">
        <v>1</v>
      </c>
      <c r="K135" s="23"/>
      <c r="L135" s="23"/>
    </row>
    <row r="136" spans="1:12" ht="21">
      <c r="A136" s="52"/>
      <c r="B136" s="21">
        <v>10</v>
      </c>
      <c r="C136" s="21" t="s">
        <v>308</v>
      </c>
      <c r="D136" s="21">
        <v>17</v>
      </c>
      <c r="E136" s="21">
        <v>16</v>
      </c>
      <c r="F136" s="21">
        <v>17</v>
      </c>
      <c r="G136" s="21">
        <v>50</v>
      </c>
      <c r="H136" s="21">
        <v>1458</v>
      </c>
      <c r="I136" s="21">
        <f t="shared" si="3"/>
        <v>1459</v>
      </c>
      <c r="J136" s="21">
        <v>1</v>
      </c>
      <c r="K136" s="23"/>
      <c r="L136" s="23"/>
    </row>
    <row r="137" spans="1:12" ht="21">
      <c r="A137" s="21" t="s">
        <v>16</v>
      </c>
      <c r="B137" s="21">
        <v>11</v>
      </c>
      <c r="C137" s="21" t="s">
        <v>304</v>
      </c>
      <c r="D137" s="21">
        <v>2</v>
      </c>
      <c r="E137" s="21">
        <v>1</v>
      </c>
      <c r="F137" s="21">
        <v>2</v>
      </c>
      <c r="G137" s="21">
        <v>5</v>
      </c>
      <c r="H137" s="21">
        <v>76</v>
      </c>
      <c r="I137" s="21">
        <f t="shared" si="3"/>
        <v>77</v>
      </c>
      <c r="J137" s="21">
        <v>1</v>
      </c>
      <c r="K137" s="23"/>
      <c r="L137" s="23"/>
    </row>
    <row r="138" spans="1:12" ht="21">
      <c r="A138" s="50" t="s">
        <v>24</v>
      </c>
      <c r="B138" s="21">
        <v>12</v>
      </c>
      <c r="C138" s="21" t="s">
        <v>284</v>
      </c>
      <c r="D138" s="21">
        <v>3</v>
      </c>
      <c r="E138" s="21">
        <v>3</v>
      </c>
      <c r="F138" s="21">
        <v>4</v>
      </c>
      <c r="G138" s="21">
        <v>10</v>
      </c>
      <c r="H138" s="21">
        <v>204</v>
      </c>
      <c r="I138" s="21">
        <f t="shared" si="3"/>
        <v>205</v>
      </c>
      <c r="J138" s="21">
        <v>1</v>
      </c>
    </row>
    <row r="139" spans="1:12" ht="21">
      <c r="A139" s="52"/>
      <c r="B139" s="21">
        <v>13</v>
      </c>
      <c r="C139" s="21" t="s">
        <v>287</v>
      </c>
      <c r="D139" s="21">
        <v>1</v>
      </c>
      <c r="E139" s="21">
        <v>1</v>
      </c>
      <c r="F139" s="21">
        <v>1</v>
      </c>
      <c r="G139" s="21">
        <v>3</v>
      </c>
      <c r="H139" s="21">
        <v>21</v>
      </c>
      <c r="I139" s="21">
        <f t="shared" si="3"/>
        <v>22</v>
      </c>
      <c r="J139" s="21">
        <v>1</v>
      </c>
    </row>
    <row r="140" spans="1:12" ht="21">
      <c r="A140" s="21" t="s">
        <v>19</v>
      </c>
      <c r="B140" s="21">
        <v>14</v>
      </c>
      <c r="C140" s="21" t="s">
        <v>310</v>
      </c>
      <c r="D140" s="21">
        <v>2</v>
      </c>
      <c r="E140" s="21">
        <v>2</v>
      </c>
      <c r="F140" s="21">
        <v>2</v>
      </c>
      <c r="G140" s="21">
        <v>6</v>
      </c>
      <c r="H140" s="21">
        <v>119</v>
      </c>
      <c r="I140" s="21">
        <f t="shared" si="3"/>
        <v>120</v>
      </c>
      <c r="J140" s="21">
        <v>1</v>
      </c>
    </row>
    <row r="141" spans="1:12" ht="21">
      <c r="A141" s="50" t="s">
        <v>21</v>
      </c>
      <c r="B141" s="21">
        <v>15</v>
      </c>
      <c r="C141" s="21" t="s">
        <v>313</v>
      </c>
      <c r="D141" s="21">
        <v>3</v>
      </c>
      <c r="E141" s="21">
        <v>3</v>
      </c>
      <c r="F141" s="21">
        <v>3</v>
      </c>
      <c r="G141" s="21">
        <v>9</v>
      </c>
      <c r="H141" s="21">
        <v>208</v>
      </c>
      <c r="I141" s="21">
        <f t="shared" si="3"/>
        <v>209</v>
      </c>
      <c r="J141" s="21">
        <v>1</v>
      </c>
    </row>
    <row r="142" spans="1:12" ht="21">
      <c r="A142" s="51"/>
      <c r="B142" s="21">
        <v>16</v>
      </c>
      <c r="C142" s="21" t="s">
        <v>314</v>
      </c>
      <c r="D142" s="21">
        <v>5</v>
      </c>
      <c r="E142" s="21">
        <v>5</v>
      </c>
      <c r="F142" s="21">
        <v>4</v>
      </c>
      <c r="G142" s="21">
        <v>14</v>
      </c>
      <c r="H142" s="21">
        <v>272</v>
      </c>
      <c r="I142" s="21">
        <f t="shared" si="3"/>
        <v>273</v>
      </c>
      <c r="J142" s="21">
        <v>1</v>
      </c>
    </row>
    <row r="143" spans="1:12" ht="21">
      <c r="A143" s="52"/>
      <c r="B143" s="21">
        <v>17</v>
      </c>
      <c r="C143" s="21" t="s">
        <v>321</v>
      </c>
      <c r="D143" s="21">
        <v>3</v>
      </c>
      <c r="E143" s="21">
        <v>3</v>
      </c>
      <c r="F143" s="21">
        <v>3</v>
      </c>
      <c r="G143" s="21">
        <v>9</v>
      </c>
      <c r="H143" s="21">
        <v>209</v>
      </c>
      <c r="I143" s="21">
        <f t="shared" si="3"/>
        <v>210</v>
      </c>
      <c r="J143" s="21">
        <v>1</v>
      </c>
    </row>
    <row r="144" spans="1:12" ht="21">
      <c r="A144" s="50" t="s">
        <v>14</v>
      </c>
      <c r="B144" s="21">
        <v>18</v>
      </c>
      <c r="C144" s="21" t="s">
        <v>289</v>
      </c>
      <c r="D144" s="21">
        <v>9</v>
      </c>
      <c r="E144" s="21">
        <v>10</v>
      </c>
      <c r="F144" s="21">
        <v>11</v>
      </c>
      <c r="G144" s="21">
        <v>30</v>
      </c>
      <c r="H144" s="21">
        <v>788</v>
      </c>
      <c r="I144" s="21">
        <f t="shared" si="3"/>
        <v>789</v>
      </c>
      <c r="J144" s="21">
        <v>1</v>
      </c>
    </row>
    <row r="145" spans="1:12" ht="21">
      <c r="A145" s="52"/>
      <c r="B145" s="21">
        <v>19</v>
      </c>
      <c r="C145" s="21" t="s">
        <v>299</v>
      </c>
      <c r="D145" s="21">
        <v>3</v>
      </c>
      <c r="E145" s="21">
        <v>4</v>
      </c>
      <c r="F145" s="21">
        <v>5</v>
      </c>
      <c r="G145" s="21">
        <v>12</v>
      </c>
      <c r="H145" s="21">
        <v>217</v>
      </c>
      <c r="I145" s="21">
        <f t="shared" si="3"/>
        <v>218</v>
      </c>
      <c r="J145" s="21">
        <v>1</v>
      </c>
    </row>
    <row r="146" spans="1:12" ht="21">
      <c r="A146" s="50" t="s">
        <v>9</v>
      </c>
      <c r="B146" s="21">
        <v>20</v>
      </c>
      <c r="C146" s="21" t="s">
        <v>286</v>
      </c>
      <c r="D146" s="21">
        <v>6</v>
      </c>
      <c r="E146" s="21">
        <v>7</v>
      </c>
      <c r="F146" s="21">
        <v>6</v>
      </c>
      <c r="G146" s="21">
        <v>19</v>
      </c>
      <c r="H146" s="21">
        <v>785</v>
      </c>
      <c r="I146" s="21">
        <f t="shared" si="3"/>
        <v>786</v>
      </c>
      <c r="J146" s="21">
        <v>1</v>
      </c>
    </row>
    <row r="147" spans="1:12" ht="21">
      <c r="A147" s="51"/>
      <c r="B147" s="21">
        <v>21</v>
      </c>
      <c r="C147" s="21" t="s">
        <v>292</v>
      </c>
      <c r="D147" s="21">
        <v>6</v>
      </c>
      <c r="E147" s="21">
        <v>4</v>
      </c>
      <c r="F147" s="21">
        <v>5</v>
      </c>
      <c r="G147" s="21">
        <v>15</v>
      </c>
      <c r="H147" s="21">
        <v>234</v>
      </c>
      <c r="I147" s="21">
        <f t="shared" si="3"/>
        <v>235</v>
      </c>
      <c r="J147" s="21">
        <v>1</v>
      </c>
    </row>
    <row r="148" spans="1:12" ht="21">
      <c r="A148" s="51"/>
      <c r="B148" s="21">
        <v>22</v>
      </c>
      <c r="C148" s="21" t="s">
        <v>293</v>
      </c>
      <c r="D148" s="21">
        <v>6</v>
      </c>
      <c r="E148" s="21">
        <v>6</v>
      </c>
      <c r="F148" s="21">
        <v>6</v>
      </c>
      <c r="G148" s="21">
        <v>18</v>
      </c>
      <c r="H148" s="21">
        <v>458</v>
      </c>
      <c r="I148" s="21">
        <f t="shared" si="3"/>
        <v>459</v>
      </c>
      <c r="J148" s="21">
        <v>1</v>
      </c>
    </row>
    <row r="149" spans="1:12" ht="21">
      <c r="A149" s="52"/>
      <c r="B149" s="21">
        <v>23</v>
      </c>
      <c r="C149" s="21" t="s">
        <v>294</v>
      </c>
      <c r="D149" s="21">
        <v>14</v>
      </c>
      <c r="E149" s="21">
        <v>15</v>
      </c>
      <c r="F149" s="21">
        <v>15</v>
      </c>
      <c r="G149" s="21">
        <v>44</v>
      </c>
      <c r="H149" s="21">
        <v>1181</v>
      </c>
      <c r="I149" s="21">
        <f t="shared" si="3"/>
        <v>1182</v>
      </c>
      <c r="J149" s="21">
        <v>1</v>
      </c>
    </row>
    <row r="150" spans="1:12" ht="21">
      <c r="A150" s="21" t="s">
        <v>25</v>
      </c>
      <c r="B150" s="21">
        <v>24</v>
      </c>
      <c r="C150" s="21" t="s">
        <v>318</v>
      </c>
      <c r="D150" s="21">
        <v>1</v>
      </c>
      <c r="E150" s="21">
        <v>1</v>
      </c>
      <c r="F150" s="21">
        <v>1</v>
      </c>
      <c r="G150" s="21">
        <v>3</v>
      </c>
      <c r="H150" s="21">
        <v>33</v>
      </c>
      <c r="I150" s="21">
        <f t="shared" si="3"/>
        <v>34</v>
      </c>
      <c r="J150" s="21">
        <v>1</v>
      </c>
      <c r="K150" s="23"/>
      <c r="L150" s="23"/>
    </row>
    <row r="151" spans="1:12" ht="21">
      <c r="A151" s="50" t="s">
        <v>15</v>
      </c>
      <c r="B151" s="21">
        <v>25</v>
      </c>
      <c r="C151" s="21" t="s">
        <v>300</v>
      </c>
      <c r="D151" s="21">
        <v>5</v>
      </c>
      <c r="E151" s="21">
        <v>5</v>
      </c>
      <c r="F151" s="21">
        <v>6</v>
      </c>
      <c r="G151" s="21">
        <v>16</v>
      </c>
      <c r="H151" s="21">
        <v>362</v>
      </c>
      <c r="I151" s="21">
        <f t="shared" si="3"/>
        <v>363</v>
      </c>
      <c r="J151" s="21">
        <v>1</v>
      </c>
      <c r="K151" s="23"/>
      <c r="L151" s="23"/>
    </row>
    <row r="152" spans="1:12" ht="21">
      <c r="A152" s="51"/>
      <c r="B152" s="21">
        <v>26</v>
      </c>
      <c r="C152" s="21" t="s">
        <v>301</v>
      </c>
      <c r="D152" s="21">
        <v>1</v>
      </c>
      <c r="E152" s="21">
        <v>1</v>
      </c>
      <c r="F152" s="21">
        <v>1</v>
      </c>
      <c r="G152" s="21">
        <v>3</v>
      </c>
      <c r="H152" s="21">
        <v>30</v>
      </c>
      <c r="I152" s="21">
        <f t="shared" si="3"/>
        <v>31</v>
      </c>
      <c r="J152" s="21">
        <v>1</v>
      </c>
      <c r="K152" s="23"/>
      <c r="L152" s="23"/>
    </row>
    <row r="153" spans="1:12" ht="21">
      <c r="A153" s="51"/>
      <c r="B153" s="21">
        <v>27</v>
      </c>
      <c r="C153" s="21" t="s">
        <v>302</v>
      </c>
      <c r="D153" s="21">
        <v>3</v>
      </c>
      <c r="E153" s="21">
        <v>2</v>
      </c>
      <c r="F153" s="21">
        <v>2</v>
      </c>
      <c r="G153" s="21">
        <v>7</v>
      </c>
      <c r="H153" s="21">
        <v>121</v>
      </c>
      <c r="I153" s="21">
        <f t="shared" si="3"/>
        <v>122</v>
      </c>
      <c r="J153" s="21">
        <v>1</v>
      </c>
      <c r="K153" s="23"/>
      <c r="L153" s="23"/>
    </row>
    <row r="154" spans="1:12" ht="21">
      <c r="A154" s="51"/>
      <c r="B154" s="21">
        <v>28</v>
      </c>
      <c r="C154" s="21" t="s">
        <v>303</v>
      </c>
      <c r="D154" s="21">
        <v>1</v>
      </c>
      <c r="E154" s="21">
        <v>1</v>
      </c>
      <c r="F154" s="21">
        <v>2</v>
      </c>
      <c r="G154" s="21">
        <v>4</v>
      </c>
      <c r="H154" s="21">
        <v>65</v>
      </c>
      <c r="I154" s="21">
        <f t="shared" si="3"/>
        <v>66</v>
      </c>
      <c r="J154" s="21">
        <v>1</v>
      </c>
      <c r="K154" s="23"/>
      <c r="L154" s="23"/>
    </row>
    <row r="155" spans="1:12" ht="21">
      <c r="A155" s="52"/>
      <c r="B155" s="21">
        <v>29</v>
      </c>
      <c r="C155" s="21" t="s">
        <v>320</v>
      </c>
      <c r="D155" s="21">
        <v>2</v>
      </c>
      <c r="E155" s="21">
        <v>2</v>
      </c>
      <c r="F155" s="21">
        <v>2</v>
      </c>
      <c r="G155" s="21">
        <v>6</v>
      </c>
      <c r="H155" s="21">
        <v>81</v>
      </c>
      <c r="I155" s="21">
        <f t="shared" si="3"/>
        <v>82</v>
      </c>
      <c r="J155" s="21">
        <v>1</v>
      </c>
    </row>
    <row r="156" spans="1:12" ht="21">
      <c r="A156" s="50" t="s">
        <v>20</v>
      </c>
      <c r="B156" s="21">
        <v>30</v>
      </c>
      <c r="C156" s="21" t="s">
        <v>311</v>
      </c>
      <c r="D156" s="21">
        <v>2</v>
      </c>
      <c r="E156" s="21">
        <v>2</v>
      </c>
      <c r="F156" s="21">
        <v>1</v>
      </c>
      <c r="G156" s="21">
        <v>5</v>
      </c>
      <c r="H156" s="21">
        <v>98</v>
      </c>
      <c r="I156" s="21">
        <f t="shared" si="3"/>
        <v>99</v>
      </c>
      <c r="J156" s="21">
        <v>1</v>
      </c>
    </row>
    <row r="157" spans="1:12" ht="21">
      <c r="A157" s="52"/>
      <c r="B157" s="21">
        <v>31</v>
      </c>
      <c r="C157" s="21" t="s">
        <v>312</v>
      </c>
      <c r="D157" s="21">
        <v>1</v>
      </c>
      <c r="E157" s="21">
        <v>1</v>
      </c>
      <c r="F157" s="21">
        <v>2</v>
      </c>
      <c r="G157" s="21">
        <v>4</v>
      </c>
      <c r="H157" s="21">
        <v>88</v>
      </c>
      <c r="I157" s="21">
        <f t="shared" si="3"/>
        <v>89</v>
      </c>
      <c r="J157" s="21">
        <v>1</v>
      </c>
      <c r="K157" s="23"/>
      <c r="L157" s="23"/>
    </row>
    <row r="158" spans="1:12" ht="21">
      <c r="A158" s="21" t="s">
        <v>23</v>
      </c>
      <c r="B158" s="21">
        <v>32</v>
      </c>
      <c r="C158" s="21" t="s">
        <v>317</v>
      </c>
      <c r="D158" s="21">
        <v>1</v>
      </c>
      <c r="E158" s="21">
        <v>1</v>
      </c>
      <c r="F158" s="21">
        <v>1</v>
      </c>
      <c r="G158" s="21">
        <v>3</v>
      </c>
      <c r="H158" s="21">
        <v>39</v>
      </c>
      <c r="I158" s="21">
        <f t="shared" si="3"/>
        <v>40</v>
      </c>
      <c r="J158" s="21">
        <v>1</v>
      </c>
    </row>
    <row r="159" spans="1:12" ht="21">
      <c r="A159" s="21" t="s">
        <v>12</v>
      </c>
      <c r="B159" s="21">
        <v>33</v>
      </c>
      <c r="C159" s="21" t="s">
        <v>298</v>
      </c>
      <c r="D159" s="21">
        <v>4</v>
      </c>
      <c r="E159" s="21">
        <v>4</v>
      </c>
      <c r="F159" s="21">
        <v>5</v>
      </c>
      <c r="G159" s="21">
        <v>13</v>
      </c>
      <c r="H159" s="21">
        <v>256</v>
      </c>
      <c r="I159" s="21">
        <f t="shared" si="3"/>
        <v>257</v>
      </c>
      <c r="J159" s="21">
        <v>1</v>
      </c>
      <c r="K159" s="23"/>
      <c r="L159" s="23"/>
    </row>
    <row r="160" spans="1:12" ht="21">
      <c r="A160" s="50" t="s">
        <v>27</v>
      </c>
      <c r="B160" s="21">
        <v>34</v>
      </c>
      <c r="C160" s="21" t="s">
        <v>290</v>
      </c>
      <c r="D160" s="21">
        <v>8</v>
      </c>
      <c r="E160" s="21">
        <v>8</v>
      </c>
      <c r="F160" s="21">
        <v>7</v>
      </c>
      <c r="G160" s="21">
        <v>23</v>
      </c>
      <c r="H160" s="21">
        <v>619</v>
      </c>
      <c r="I160" s="21">
        <f t="shared" si="3"/>
        <v>620</v>
      </c>
      <c r="J160" s="21">
        <v>1</v>
      </c>
      <c r="K160" s="23"/>
      <c r="L160" s="23"/>
    </row>
    <row r="161" spans="1:13" ht="21">
      <c r="A161" s="51"/>
      <c r="B161" s="21">
        <v>35</v>
      </c>
      <c r="C161" s="21" t="s">
        <v>305</v>
      </c>
      <c r="D161" s="21">
        <v>12</v>
      </c>
      <c r="E161" s="21">
        <v>11</v>
      </c>
      <c r="F161" s="21">
        <v>11</v>
      </c>
      <c r="G161" s="21">
        <v>34</v>
      </c>
      <c r="H161" s="21">
        <v>956</v>
      </c>
      <c r="I161" s="21">
        <f t="shared" si="3"/>
        <v>957</v>
      </c>
      <c r="J161" s="21">
        <v>1</v>
      </c>
    </row>
    <row r="162" spans="1:13" ht="21">
      <c r="A162" s="51"/>
      <c r="B162" s="21">
        <v>36</v>
      </c>
      <c r="C162" s="21" t="s">
        <v>306</v>
      </c>
      <c r="D162" s="21">
        <v>2</v>
      </c>
      <c r="E162" s="21">
        <v>3</v>
      </c>
      <c r="F162" s="21">
        <v>2</v>
      </c>
      <c r="G162" s="21">
        <v>7</v>
      </c>
      <c r="H162" s="21">
        <v>160</v>
      </c>
      <c r="I162" s="21">
        <f t="shared" si="3"/>
        <v>161</v>
      </c>
      <c r="J162" s="21">
        <v>1</v>
      </c>
      <c r="K162" s="23"/>
      <c r="L162" s="23"/>
    </row>
    <row r="163" spans="1:13" ht="21">
      <c r="A163" s="52"/>
      <c r="B163" s="21">
        <v>37</v>
      </c>
      <c r="C163" s="21" t="s">
        <v>319</v>
      </c>
      <c r="D163" s="21">
        <v>12</v>
      </c>
      <c r="E163" s="21">
        <v>12</v>
      </c>
      <c r="F163" s="21">
        <v>14</v>
      </c>
      <c r="G163" s="21">
        <v>38</v>
      </c>
      <c r="H163" s="21">
        <v>898</v>
      </c>
      <c r="I163" s="21">
        <f t="shared" si="3"/>
        <v>899</v>
      </c>
      <c r="J163" s="21">
        <v>1</v>
      </c>
    </row>
    <row r="164" spans="1:13" ht="21">
      <c r="A164" s="21" t="s">
        <v>10</v>
      </c>
      <c r="B164" s="21">
        <v>38</v>
      </c>
      <c r="C164" s="21" t="s">
        <v>295</v>
      </c>
      <c r="D164" s="21">
        <v>4</v>
      </c>
      <c r="E164" s="21">
        <v>4</v>
      </c>
      <c r="F164" s="21">
        <v>4</v>
      </c>
      <c r="G164" s="21">
        <v>12</v>
      </c>
      <c r="H164" s="21">
        <v>212</v>
      </c>
      <c r="I164" s="21">
        <f t="shared" si="3"/>
        <v>213</v>
      </c>
      <c r="J164" s="21">
        <v>1</v>
      </c>
      <c r="K164" s="23"/>
      <c r="L164" s="23"/>
    </row>
    <row r="165" spans="1:13" s="25" customFormat="1" ht="21">
      <c r="A165" s="53" t="s">
        <v>349</v>
      </c>
      <c r="B165" s="61"/>
      <c r="C165" s="62"/>
      <c r="D165" s="31">
        <f>SUM(D127:D164)</f>
        <v>180</v>
      </c>
      <c r="E165" s="31">
        <f t="shared" ref="E165:J165" si="4">SUM(E127:E164)</f>
        <v>180</v>
      </c>
      <c r="F165" s="31">
        <f t="shared" si="4"/>
        <v>191</v>
      </c>
      <c r="G165" s="31">
        <f t="shared" si="4"/>
        <v>551</v>
      </c>
      <c r="H165" s="31">
        <f t="shared" si="4"/>
        <v>13787</v>
      </c>
      <c r="I165" s="31">
        <f t="shared" si="4"/>
        <v>13825</v>
      </c>
      <c r="J165" s="31">
        <f t="shared" si="4"/>
        <v>38</v>
      </c>
      <c r="M165" s="81"/>
    </row>
    <row r="166" spans="1:13">
      <c r="A166" s="26"/>
      <c r="B166" s="26"/>
      <c r="C166" s="26"/>
      <c r="D166" s="30"/>
      <c r="E166" s="30"/>
      <c r="F166" s="30"/>
      <c r="G166" s="30"/>
      <c r="H166" s="30"/>
      <c r="I166" s="30"/>
      <c r="J166" s="23"/>
      <c r="K166" s="23"/>
      <c r="L166" s="23"/>
    </row>
    <row r="167" spans="1:13" ht="21">
      <c r="A167" s="32" t="s">
        <v>363</v>
      </c>
    </row>
    <row r="168" spans="1:13">
      <c r="A168" s="17" t="s">
        <v>99</v>
      </c>
      <c r="B168" s="17" t="s">
        <v>100</v>
      </c>
      <c r="C168" s="17" t="s">
        <v>101</v>
      </c>
      <c r="D168" s="17" t="s">
        <v>154</v>
      </c>
      <c r="E168" s="19" t="s">
        <v>360</v>
      </c>
      <c r="J168" s="23"/>
      <c r="K168" s="23"/>
      <c r="L168" s="23"/>
    </row>
    <row r="169" spans="1:13">
      <c r="A169" s="58" t="s">
        <v>134</v>
      </c>
      <c r="B169" s="17">
        <v>1</v>
      </c>
      <c r="C169" s="17" t="s">
        <v>135</v>
      </c>
      <c r="D169" s="17">
        <v>100</v>
      </c>
      <c r="E169" s="17">
        <v>1</v>
      </c>
      <c r="F169" s="23"/>
      <c r="G169" s="23"/>
      <c r="H169" s="23"/>
      <c r="I169" s="23"/>
    </row>
    <row r="170" spans="1:13">
      <c r="A170" s="63"/>
      <c r="B170" s="17">
        <v>2</v>
      </c>
      <c r="C170" s="17" t="s">
        <v>136</v>
      </c>
      <c r="D170" s="17">
        <v>100</v>
      </c>
      <c r="E170" s="17">
        <v>1</v>
      </c>
      <c r="F170" s="23"/>
      <c r="G170" s="23"/>
      <c r="H170" s="23"/>
      <c r="I170" s="23"/>
      <c r="J170" s="23"/>
      <c r="K170" s="23"/>
      <c r="L170" s="23"/>
    </row>
    <row r="171" spans="1:13">
      <c r="A171" s="63"/>
      <c r="B171" s="17">
        <v>3</v>
      </c>
      <c r="C171" s="17" t="s">
        <v>137</v>
      </c>
      <c r="D171" s="17">
        <v>100</v>
      </c>
      <c r="E171" s="17">
        <v>1</v>
      </c>
      <c r="F171" s="23"/>
      <c r="G171" s="23"/>
      <c r="H171" s="23"/>
      <c r="I171" s="23"/>
    </row>
    <row r="172" spans="1:13">
      <c r="A172" s="63"/>
      <c r="B172" s="17">
        <v>4</v>
      </c>
      <c r="C172" s="17" t="s">
        <v>138</v>
      </c>
      <c r="D172" s="17">
        <v>100</v>
      </c>
      <c r="E172" s="17">
        <v>1</v>
      </c>
      <c r="F172" s="23"/>
      <c r="G172" s="23"/>
      <c r="H172" s="23"/>
      <c r="I172" s="23"/>
    </row>
    <row r="173" spans="1:13">
      <c r="A173" s="63"/>
      <c r="B173" s="17">
        <v>5</v>
      </c>
      <c r="C173" s="17" t="s">
        <v>139</v>
      </c>
      <c r="D173" s="17">
        <v>100</v>
      </c>
      <c r="E173" s="17">
        <v>1</v>
      </c>
      <c r="F173" s="23"/>
      <c r="G173" s="23"/>
      <c r="H173" s="23"/>
      <c r="I173" s="23"/>
    </row>
    <row r="174" spans="1:13">
      <c r="A174" s="63"/>
      <c r="B174" s="17">
        <v>6</v>
      </c>
      <c r="C174" s="17" t="s">
        <v>140</v>
      </c>
      <c r="D174" s="17">
        <v>100</v>
      </c>
      <c r="E174" s="17">
        <v>1</v>
      </c>
      <c r="F174" s="23"/>
      <c r="G174" s="23"/>
      <c r="H174" s="23"/>
      <c r="I174" s="23"/>
    </row>
    <row r="175" spans="1:13">
      <c r="A175" s="63"/>
      <c r="B175" s="17">
        <v>7</v>
      </c>
      <c r="C175" s="17" t="s">
        <v>115</v>
      </c>
      <c r="D175" s="17">
        <v>100</v>
      </c>
      <c r="E175" s="17">
        <v>1</v>
      </c>
      <c r="F175" s="23"/>
      <c r="G175" s="23"/>
      <c r="H175" s="23"/>
      <c r="I175" s="23"/>
    </row>
    <row r="176" spans="1:13">
      <c r="A176" s="63"/>
      <c r="B176" s="17">
        <v>8</v>
      </c>
      <c r="C176" s="17" t="s">
        <v>341</v>
      </c>
      <c r="D176" s="17">
        <v>200</v>
      </c>
      <c r="E176" s="17">
        <v>1</v>
      </c>
    </row>
    <row r="177" spans="1:9">
      <c r="A177" s="63"/>
      <c r="B177" s="17">
        <v>9</v>
      </c>
      <c r="C177" s="17" t="s">
        <v>141</v>
      </c>
      <c r="D177" s="17">
        <v>400</v>
      </c>
      <c r="E177" s="17">
        <v>2</v>
      </c>
    </row>
    <row r="178" spans="1:9">
      <c r="A178" s="63"/>
      <c r="B178" s="17">
        <v>10</v>
      </c>
      <c r="C178" s="17" t="s">
        <v>157</v>
      </c>
      <c r="D178" s="17">
        <v>50</v>
      </c>
      <c r="E178" s="17">
        <v>1</v>
      </c>
    </row>
    <row r="179" spans="1:9">
      <c r="A179" s="63"/>
      <c r="B179" s="17">
        <v>11</v>
      </c>
      <c r="C179" s="17" t="s">
        <v>158</v>
      </c>
      <c r="D179" s="17">
        <v>50</v>
      </c>
      <c r="E179" s="17">
        <v>1</v>
      </c>
    </row>
    <row r="180" spans="1:9">
      <c r="A180" s="63"/>
      <c r="B180" s="17">
        <v>12</v>
      </c>
      <c r="C180" s="17" t="s">
        <v>160</v>
      </c>
      <c r="D180" s="17">
        <v>50</v>
      </c>
      <c r="E180" s="17">
        <v>1</v>
      </c>
    </row>
    <row r="181" spans="1:9">
      <c r="A181" s="63"/>
      <c r="B181" s="17">
        <v>13</v>
      </c>
      <c r="C181" s="17" t="s">
        <v>161</v>
      </c>
      <c r="D181" s="17">
        <v>50</v>
      </c>
      <c r="E181" s="17">
        <v>1</v>
      </c>
    </row>
    <row r="182" spans="1:9">
      <c r="A182" s="63"/>
      <c r="B182" s="17">
        <v>14</v>
      </c>
      <c r="C182" s="17" t="s">
        <v>162</v>
      </c>
      <c r="D182" s="17">
        <v>50</v>
      </c>
      <c r="E182" s="17">
        <v>1</v>
      </c>
    </row>
    <row r="183" spans="1:9">
      <c r="A183" s="63"/>
      <c r="B183" s="17">
        <v>15</v>
      </c>
      <c r="C183" s="17" t="s">
        <v>163</v>
      </c>
      <c r="D183" s="17">
        <v>50</v>
      </c>
      <c r="E183" s="17">
        <v>1</v>
      </c>
    </row>
    <row r="184" spans="1:9">
      <c r="A184" s="63"/>
      <c r="B184" s="17">
        <v>16</v>
      </c>
      <c r="C184" s="17" t="s">
        <v>165</v>
      </c>
      <c r="D184" s="17">
        <v>50</v>
      </c>
      <c r="E184" s="17">
        <v>1</v>
      </c>
    </row>
    <row r="185" spans="1:9">
      <c r="A185" s="63"/>
      <c r="B185" s="17">
        <v>17</v>
      </c>
      <c r="C185" s="17" t="s">
        <v>166</v>
      </c>
      <c r="D185" s="17">
        <v>50</v>
      </c>
      <c r="E185" s="17">
        <v>1</v>
      </c>
    </row>
    <row r="186" spans="1:9">
      <c r="A186" s="64"/>
      <c r="B186" s="17">
        <v>18</v>
      </c>
      <c r="C186" s="17" t="s">
        <v>168</v>
      </c>
      <c r="D186" s="17">
        <v>50</v>
      </c>
      <c r="E186" s="17">
        <v>1</v>
      </c>
    </row>
    <row r="187" spans="1:9">
      <c r="A187" s="58" t="s">
        <v>142</v>
      </c>
      <c r="B187" s="17">
        <v>19</v>
      </c>
      <c r="C187" s="17" t="s">
        <v>143</v>
      </c>
      <c r="D187" s="17">
        <v>100</v>
      </c>
      <c r="E187" s="17">
        <v>1</v>
      </c>
      <c r="F187" s="23"/>
      <c r="G187" s="23"/>
      <c r="H187" s="23"/>
      <c r="I187" s="23"/>
    </row>
    <row r="188" spans="1:9">
      <c r="A188" s="59"/>
      <c r="B188" s="17">
        <v>20</v>
      </c>
      <c r="C188" s="17" t="s">
        <v>144</v>
      </c>
      <c r="D188" s="17">
        <v>100</v>
      </c>
      <c r="E188" s="17">
        <v>1</v>
      </c>
      <c r="F188" s="23"/>
      <c r="G188" s="23"/>
      <c r="H188" s="23"/>
      <c r="I188" s="23"/>
    </row>
    <row r="189" spans="1:9">
      <c r="A189" s="59"/>
      <c r="B189" s="17">
        <v>21</v>
      </c>
      <c r="C189" s="17" t="s">
        <v>114</v>
      </c>
      <c r="D189" s="17">
        <v>100</v>
      </c>
      <c r="E189" s="17">
        <v>1</v>
      </c>
      <c r="F189" s="23"/>
      <c r="G189" s="23"/>
      <c r="H189" s="23"/>
      <c r="I189" s="23"/>
    </row>
    <row r="190" spans="1:9">
      <c r="A190" s="59"/>
      <c r="B190" s="17">
        <v>22</v>
      </c>
      <c r="C190" s="17" t="s">
        <v>145</v>
      </c>
      <c r="D190" s="17">
        <v>100</v>
      </c>
      <c r="E190" s="17">
        <v>1</v>
      </c>
      <c r="F190" s="23"/>
      <c r="G190" s="23"/>
      <c r="H190" s="23"/>
      <c r="I190" s="23"/>
    </row>
    <row r="191" spans="1:9">
      <c r="A191" s="59"/>
      <c r="B191" s="17">
        <v>23</v>
      </c>
      <c r="C191" s="17" t="s">
        <v>113</v>
      </c>
      <c r="D191" s="17">
        <v>100</v>
      </c>
      <c r="E191" s="17">
        <v>1</v>
      </c>
      <c r="F191" s="23"/>
      <c r="G191" s="23"/>
      <c r="H191" s="23"/>
      <c r="I191" s="23"/>
    </row>
    <row r="192" spans="1:9">
      <c r="A192" s="59"/>
      <c r="B192" s="17">
        <v>24</v>
      </c>
      <c r="C192" s="17" t="s">
        <v>146</v>
      </c>
      <c r="D192" s="17">
        <v>150</v>
      </c>
      <c r="E192" s="17">
        <v>1</v>
      </c>
    </row>
    <row r="193" spans="1:9">
      <c r="A193" s="60"/>
      <c r="B193" s="17">
        <v>25</v>
      </c>
      <c r="C193" s="17" t="s">
        <v>147</v>
      </c>
      <c r="D193" s="17">
        <v>100</v>
      </c>
      <c r="E193" s="17">
        <v>1</v>
      </c>
    </row>
    <row r="194" spans="1:9">
      <c r="A194" s="58" t="s">
        <v>148</v>
      </c>
      <c r="B194" s="17">
        <v>26</v>
      </c>
      <c r="C194" s="17" t="s">
        <v>149</v>
      </c>
      <c r="D194" s="17">
        <v>100</v>
      </c>
      <c r="E194" s="17">
        <v>1</v>
      </c>
      <c r="F194" s="23"/>
      <c r="G194" s="23"/>
      <c r="H194" s="23"/>
      <c r="I194" s="23"/>
    </row>
    <row r="195" spans="1:9">
      <c r="A195" s="60"/>
      <c r="B195" s="17">
        <v>27</v>
      </c>
      <c r="C195" s="17" t="s">
        <v>150</v>
      </c>
      <c r="D195" s="17">
        <v>200</v>
      </c>
      <c r="E195" s="17">
        <v>1</v>
      </c>
    </row>
    <row r="196" spans="1:9">
      <c r="A196" s="58" t="s">
        <v>151</v>
      </c>
      <c r="B196" s="17">
        <v>28</v>
      </c>
      <c r="C196" s="17" t="s">
        <v>152</v>
      </c>
      <c r="D196" s="17">
        <v>100</v>
      </c>
      <c r="E196" s="17">
        <v>1</v>
      </c>
      <c r="F196" s="23"/>
      <c r="G196" s="23"/>
      <c r="H196" s="23"/>
      <c r="I196" s="23"/>
    </row>
    <row r="197" spans="1:9">
      <c r="A197" s="59"/>
      <c r="B197" s="17">
        <v>29</v>
      </c>
      <c r="C197" s="17" t="s">
        <v>153</v>
      </c>
      <c r="D197" s="17">
        <v>100</v>
      </c>
      <c r="E197" s="17">
        <v>1</v>
      </c>
      <c r="F197" s="23"/>
      <c r="G197" s="23"/>
      <c r="H197" s="23"/>
      <c r="I197" s="23"/>
    </row>
    <row r="198" spans="1:9">
      <c r="A198" s="60"/>
      <c r="B198" s="17">
        <v>30</v>
      </c>
      <c r="C198" s="17" t="s">
        <v>123</v>
      </c>
      <c r="D198" s="17">
        <v>150</v>
      </c>
      <c r="E198" s="17">
        <v>1</v>
      </c>
    </row>
    <row r="199" spans="1:9">
      <c r="A199" s="58" t="s">
        <v>62</v>
      </c>
      <c r="B199" s="17">
        <v>31</v>
      </c>
      <c r="C199" s="17" t="s">
        <v>119</v>
      </c>
      <c r="D199" s="17">
        <v>100</v>
      </c>
      <c r="E199" s="17">
        <v>1</v>
      </c>
      <c r="F199" s="23"/>
      <c r="G199" s="23"/>
      <c r="H199" s="23"/>
      <c r="I199" s="23"/>
    </row>
    <row r="200" spans="1:9">
      <c r="A200" s="60"/>
      <c r="B200" s="17">
        <v>32</v>
      </c>
      <c r="C200" s="17" t="s">
        <v>125</v>
      </c>
      <c r="D200" s="17">
        <v>150</v>
      </c>
      <c r="E200" s="17">
        <v>1</v>
      </c>
    </row>
    <row r="201" spans="1:9">
      <c r="A201" s="58" t="s">
        <v>65</v>
      </c>
      <c r="B201" s="17">
        <v>33</v>
      </c>
      <c r="C201" s="17" t="s">
        <v>118</v>
      </c>
      <c r="D201" s="17">
        <v>100</v>
      </c>
      <c r="E201" s="17">
        <v>1</v>
      </c>
      <c r="F201" s="23"/>
      <c r="G201" s="23"/>
      <c r="H201" s="23"/>
      <c r="I201" s="23"/>
    </row>
    <row r="202" spans="1:9">
      <c r="A202" s="60"/>
      <c r="B202" s="17">
        <v>34</v>
      </c>
      <c r="C202" s="17" t="s">
        <v>106</v>
      </c>
      <c r="D202" s="17">
        <v>100</v>
      </c>
      <c r="E202" s="17">
        <v>1</v>
      </c>
    </row>
    <row r="203" spans="1:9">
      <c r="A203" s="58" t="s">
        <v>24</v>
      </c>
      <c r="B203" s="17">
        <v>35</v>
      </c>
      <c r="C203" s="17" t="s">
        <v>112</v>
      </c>
      <c r="D203" s="17">
        <v>100</v>
      </c>
      <c r="E203" s="17">
        <v>1</v>
      </c>
      <c r="F203" s="23"/>
      <c r="G203" s="23"/>
      <c r="H203" s="23"/>
      <c r="I203" s="23"/>
    </row>
    <row r="204" spans="1:9">
      <c r="A204" s="60"/>
      <c r="B204" s="17">
        <v>36</v>
      </c>
      <c r="C204" s="17" t="s">
        <v>111</v>
      </c>
      <c r="D204" s="17">
        <v>150</v>
      </c>
      <c r="E204" s="17">
        <v>1</v>
      </c>
    </row>
    <row r="205" spans="1:9">
      <c r="A205" s="58" t="s">
        <v>74</v>
      </c>
      <c r="B205" s="17">
        <v>37</v>
      </c>
      <c r="C205" s="17" t="s">
        <v>116</v>
      </c>
      <c r="D205" s="17">
        <v>100</v>
      </c>
      <c r="E205" s="17">
        <v>1</v>
      </c>
      <c r="F205" s="23"/>
      <c r="G205" s="23"/>
      <c r="H205" s="23"/>
      <c r="I205" s="23"/>
    </row>
    <row r="206" spans="1:9">
      <c r="A206" s="60"/>
      <c r="B206" s="17">
        <v>38</v>
      </c>
      <c r="C206" s="17" t="s">
        <v>127</v>
      </c>
      <c r="D206" s="17">
        <v>100</v>
      </c>
      <c r="E206" s="17">
        <v>1</v>
      </c>
    </row>
    <row r="207" spans="1:9">
      <c r="A207" s="58" t="s">
        <v>77</v>
      </c>
      <c r="B207" s="17">
        <v>39</v>
      </c>
      <c r="C207" s="17" t="s">
        <v>117</v>
      </c>
      <c r="D207" s="17">
        <v>100</v>
      </c>
      <c r="E207" s="17">
        <v>1</v>
      </c>
      <c r="F207" s="23"/>
      <c r="G207" s="23"/>
      <c r="H207" s="23"/>
      <c r="I207" s="23"/>
    </row>
    <row r="208" spans="1:9">
      <c r="A208" s="59"/>
      <c r="B208" s="17">
        <v>40</v>
      </c>
      <c r="C208" s="17" t="s">
        <v>122</v>
      </c>
      <c r="D208" s="17">
        <v>150</v>
      </c>
      <c r="E208" s="17">
        <v>1</v>
      </c>
    </row>
    <row r="209" spans="1:5">
      <c r="A209" s="65"/>
      <c r="B209" s="17">
        <v>41</v>
      </c>
      <c r="C209" s="17" t="s">
        <v>159</v>
      </c>
      <c r="D209" s="17">
        <v>50</v>
      </c>
      <c r="E209" s="17">
        <v>1</v>
      </c>
    </row>
    <row r="210" spans="1:5">
      <c r="A210" s="65"/>
      <c r="B210" s="17">
        <v>42</v>
      </c>
      <c r="C210" s="17" t="s">
        <v>164</v>
      </c>
      <c r="D210" s="17">
        <v>50</v>
      </c>
      <c r="E210" s="17">
        <v>1</v>
      </c>
    </row>
    <row r="211" spans="1:5">
      <c r="A211" s="66"/>
      <c r="B211" s="17">
        <v>43</v>
      </c>
      <c r="C211" s="17" t="s">
        <v>167</v>
      </c>
      <c r="D211" s="17">
        <v>50</v>
      </c>
      <c r="E211" s="17">
        <v>1</v>
      </c>
    </row>
    <row r="212" spans="1:5">
      <c r="A212" s="17" t="s">
        <v>102</v>
      </c>
      <c r="B212" s="17">
        <v>44</v>
      </c>
      <c r="C212" s="17" t="s">
        <v>104</v>
      </c>
      <c r="D212" s="17">
        <v>100</v>
      </c>
      <c r="E212" s="17">
        <v>1</v>
      </c>
    </row>
    <row r="213" spans="1:5">
      <c r="A213" s="17" t="s">
        <v>103</v>
      </c>
      <c r="B213" s="17">
        <v>45</v>
      </c>
      <c r="C213" s="17" t="s">
        <v>105</v>
      </c>
      <c r="D213" s="17">
        <v>100</v>
      </c>
      <c r="E213" s="17">
        <v>1</v>
      </c>
    </row>
    <row r="214" spans="1:5">
      <c r="A214" s="17" t="s">
        <v>108</v>
      </c>
      <c r="B214" s="17">
        <v>46</v>
      </c>
      <c r="C214" s="17" t="s">
        <v>107</v>
      </c>
      <c r="D214" s="17">
        <v>100</v>
      </c>
      <c r="E214" s="17">
        <v>1</v>
      </c>
    </row>
    <row r="215" spans="1:5">
      <c r="A215" s="17" t="s">
        <v>110</v>
      </c>
      <c r="B215" s="17">
        <v>47</v>
      </c>
      <c r="C215" s="17" t="s">
        <v>109</v>
      </c>
      <c r="D215" s="17">
        <v>100</v>
      </c>
      <c r="E215" s="17">
        <v>1</v>
      </c>
    </row>
    <row r="216" spans="1:5">
      <c r="A216" s="17" t="s">
        <v>121</v>
      </c>
      <c r="B216" s="17">
        <v>48</v>
      </c>
      <c r="C216" s="17" t="s">
        <v>120</v>
      </c>
      <c r="D216" s="17">
        <v>100</v>
      </c>
      <c r="E216" s="17">
        <v>1</v>
      </c>
    </row>
    <row r="217" spans="1:5">
      <c r="A217" s="17" t="s">
        <v>126</v>
      </c>
      <c r="B217" s="17">
        <v>49</v>
      </c>
      <c r="C217" s="17" t="s">
        <v>124</v>
      </c>
      <c r="D217" s="17">
        <v>100</v>
      </c>
      <c r="E217" s="17">
        <v>1</v>
      </c>
    </row>
    <row r="218" spans="1:5">
      <c r="A218" s="17" t="s">
        <v>129</v>
      </c>
      <c r="B218" s="17">
        <v>50</v>
      </c>
      <c r="C218" s="17" t="s">
        <v>128</v>
      </c>
      <c r="D218" s="17">
        <v>100</v>
      </c>
      <c r="E218" s="17">
        <v>1</v>
      </c>
    </row>
    <row r="219" spans="1:5">
      <c r="A219" s="17" t="s">
        <v>131</v>
      </c>
      <c r="B219" s="17">
        <v>51</v>
      </c>
      <c r="C219" s="17" t="s">
        <v>130</v>
      </c>
      <c r="D219" s="17">
        <v>100</v>
      </c>
      <c r="E219" s="17">
        <v>1</v>
      </c>
    </row>
    <row r="220" spans="1:5">
      <c r="A220" s="17" t="s">
        <v>133</v>
      </c>
      <c r="B220" s="17">
        <v>52</v>
      </c>
      <c r="C220" s="17" t="s">
        <v>132</v>
      </c>
      <c r="D220" s="17">
        <v>100</v>
      </c>
      <c r="E220" s="17">
        <v>1</v>
      </c>
    </row>
    <row r="221" spans="1:5" ht="21">
      <c r="A221" s="53" t="s">
        <v>351</v>
      </c>
      <c r="B221" s="54"/>
      <c r="C221" s="55"/>
      <c r="D221" s="24">
        <f>SUM(D169:D220)</f>
        <v>5350</v>
      </c>
      <c r="E221" s="49">
        <f>SUM(E169:E220)</f>
        <v>53</v>
      </c>
    </row>
    <row r="222" spans="1:5" ht="21">
      <c r="A222" s="53" t="s">
        <v>352</v>
      </c>
      <c r="B222" s="54"/>
      <c r="C222" s="55"/>
      <c r="D222" s="24">
        <f>L118+I165+D221</f>
        <v>47450</v>
      </c>
      <c r="E222" s="49">
        <f>M118+J165+E221</f>
        <v>207</v>
      </c>
    </row>
  </sheetData>
  <mergeCells count="42">
    <mergeCell ref="A160:A163"/>
    <mergeCell ref="A141:A143"/>
    <mergeCell ref="A144:A145"/>
    <mergeCell ref="A146:A149"/>
    <mergeCell ref="A151:A155"/>
    <mergeCell ref="A156:A157"/>
    <mergeCell ref="A116:A117"/>
    <mergeCell ref="A129:A130"/>
    <mergeCell ref="A131:A132"/>
    <mergeCell ref="A133:A136"/>
    <mergeCell ref="A138:A139"/>
    <mergeCell ref="A80:A89"/>
    <mergeCell ref="A90:A94"/>
    <mergeCell ref="A95:A97"/>
    <mergeCell ref="A98:A103"/>
    <mergeCell ref="A104:A115"/>
    <mergeCell ref="A41:A45"/>
    <mergeCell ref="A46:A55"/>
    <mergeCell ref="A56:A64"/>
    <mergeCell ref="A65:A72"/>
    <mergeCell ref="A73:A79"/>
    <mergeCell ref="A8:A15"/>
    <mergeCell ref="A16:A22"/>
    <mergeCell ref="A23:A30"/>
    <mergeCell ref="A31:A33"/>
    <mergeCell ref="A34:A40"/>
    <mergeCell ref="A3:A6"/>
    <mergeCell ref="A222:C222"/>
    <mergeCell ref="A1:L1"/>
    <mergeCell ref="A221:C221"/>
    <mergeCell ref="A187:A193"/>
    <mergeCell ref="A194:A195"/>
    <mergeCell ref="A196:A198"/>
    <mergeCell ref="A199:A200"/>
    <mergeCell ref="A201:A202"/>
    <mergeCell ref="A203:A204"/>
    <mergeCell ref="A205:A206"/>
    <mergeCell ref="A165:C165"/>
    <mergeCell ref="A169:A186"/>
    <mergeCell ref="A207:A211"/>
    <mergeCell ref="A118:C118"/>
    <mergeCell ref="A125:I125"/>
  </mergeCells>
  <phoneticPr fontId="2" type="noConversion"/>
  <pageMargins left="0.70866141732283472" right="0.70866141732283472" top="0.74803149606299213" bottom="0.74803149606299213" header="0" footer="0"/>
  <pageSetup paperSize="8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5D58D-4BBC-4479-BA0D-F904E81DD2F9}">
  <dimension ref="A1:L116"/>
  <sheetViews>
    <sheetView topLeftCell="A43" workbookViewId="0">
      <selection activeCell="C117" sqref="C117"/>
    </sheetView>
  </sheetViews>
  <sheetFormatPr defaultRowHeight="21"/>
  <cols>
    <col min="1" max="1" width="10" style="14" bestFit="1" customWidth="1"/>
    <col min="2" max="2" width="7.25" style="14" bestFit="1" customWidth="1"/>
    <col min="3" max="3" width="40.5" style="14" bestFit="1" customWidth="1"/>
    <col min="4" max="11" width="10" style="14" bestFit="1" customWidth="1"/>
    <col min="12" max="12" width="22.125" style="14" bestFit="1" customWidth="1"/>
    <col min="13" max="16384" width="9" style="14"/>
  </cols>
  <sheetData>
    <row r="1" spans="1:12">
      <c r="A1" s="13" t="s">
        <v>0</v>
      </c>
      <c r="B1" s="13" t="s">
        <v>1</v>
      </c>
      <c r="C1" s="13" t="s">
        <v>2</v>
      </c>
      <c r="D1" s="13" t="s">
        <v>8</v>
      </c>
      <c r="E1" s="13" t="s">
        <v>3</v>
      </c>
      <c r="F1" s="13" t="s">
        <v>4</v>
      </c>
      <c r="G1" s="13" t="s">
        <v>5</v>
      </c>
      <c r="H1" s="13" t="s">
        <v>6</v>
      </c>
      <c r="I1" s="13" t="s">
        <v>7</v>
      </c>
      <c r="J1" s="13" t="s">
        <v>322</v>
      </c>
      <c r="K1" s="13" t="s">
        <v>323</v>
      </c>
      <c r="L1" s="13" t="s">
        <v>155</v>
      </c>
    </row>
    <row r="2" spans="1:12">
      <c r="A2" s="13" t="s">
        <v>13</v>
      </c>
      <c r="B2" s="13">
        <v>1</v>
      </c>
      <c r="C2" s="13" t="s">
        <v>190</v>
      </c>
      <c r="D2" s="13">
        <v>3</v>
      </c>
      <c r="E2" s="13">
        <v>2</v>
      </c>
      <c r="F2" s="13">
        <v>3</v>
      </c>
      <c r="G2" s="13">
        <v>3</v>
      </c>
      <c r="H2" s="13">
        <v>3</v>
      </c>
      <c r="I2" s="13">
        <v>2</v>
      </c>
      <c r="J2" s="13">
        <v>16</v>
      </c>
      <c r="K2" s="13">
        <v>332</v>
      </c>
      <c r="L2" s="13">
        <f>K2</f>
        <v>332</v>
      </c>
    </row>
    <row r="3" spans="1:12">
      <c r="A3" s="13" t="s">
        <v>13</v>
      </c>
      <c r="B3" s="13">
        <v>2</v>
      </c>
      <c r="C3" s="13" t="s">
        <v>191</v>
      </c>
      <c r="D3" s="13">
        <v>2</v>
      </c>
      <c r="E3" s="13">
        <v>2</v>
      </c>
      <c r="F3" s="13">
        <v>2</v>
      </c>
      <c r="G3" s="13">
        <v>2</v>
      </c>
      <c r="H3" s="13">
        <v>2</v>
      </c>
      <c r="I3" s="13">
        <v>2</v>
      </c>
      <c r="J3" s="13">
        <v>12</v>
      </c>
      <c r="K3" s="13">
        <v>253</v>
      </c>
      <c r="L3" s="13">
        <f t="shared" ref="L3:L66" si="0">K3</f>
        <v>253</v>
      </c>
    </row>
    <row r="4" spans="1:12">
      <c r="A4" s="13" t="s">
        <v>13</v>
      </c>
      <c r="B4" s="13">
        <v>3</v>
      </c>
      <c r="C4" s="13" t="s">
        <v>192</v>
      </c>
      <c r="D4" s="13">
        <v>2</v>
      </c>
      <c r="E4" s="13">
        <v>2</v>
      </c>
      <c r="F4" s="13">
        <v>2</v>
      </c>
      <c r="G4" s="13">
        <v>2</v>
      </c>
      <c r="H4" s="13">
        <v>2</v>
      </c>
      <c r="I4" s="13">
        <v>2</v>
      </c>
      <c r="J4" s="13">
        <v>12</v>
      </c>
      <c r="K4" s="13">
        <v>63</v>
      </c>
      <c r="L4" s="13">
        <f t="shared" si="0"/>
        <v>63</v>
      </c>
    </row>
    <row r="5" spans="1:12">
      <c r="A5" s="13" t="s">
        <v>13</v>
      </c>
      <c r="B5" s="13">
        <v>4</v>
      </c>
      <c r="C5" s="13" t="s">
        <v>193</v>
      </c>
      <c r="D5" s="13">
        <v>1</v>
      </c>
      <c r="E5" s="13">
        <v>1</v>
      </c>
      <c r="F5" s="13">
        <v>1</v>
      </c>
      <c r="G5" s="13">
        <v>1</v>
      </c>
      <c r="H5" s="13">
        <v>1</v>
      </c>
      <c r="I5" s="13">
        <v>1</v>
      </c>
      <c r="J5" s="13">
        <v>6</v>
      </c>
      <c r="K5" s="13">
        <v>39</v>
      </c>
      <c r="L5" s="13">
        <f t="shared" si="0"/>
        <v>39</v>
      </c>
    </row>
    <row r="6" spans="1:12">
      <c r="A6" s="13" t="s">
        <v>18</v>
      </c>
      <c r="B6" s="13">
        <v>5</v>
      </c>
      <c r="C6" s="13" t="s">
        <v>229</v>
      </c>
      <c r="D6" s="13">
        <v>3</v>
      </c>
      <c r="E6" s="13">
        <v>3</v>
      </c>
      <c r="F6" s="13">
        <v>3</v>
      </c>
      <c r="G6" s="13">
        <v>4</v>
      </c>
      <c r="H6" s="13">
        <v>3</v>
      </c>
      <c r="I6" s="13">
        <v>2</v>
      </c>
      <c r="J6" s="13">
        <v>18</v>
      </c>
      <c r="K6" s="13">
        <v>216</v>
      </c>
      <c r="L6" s="13">
        <f t="shared" si="0"/>
        <v>216</v>
      </c>
    </row>
    <row r="7" spans="1:12">
      <c r="A7" s="13" t="s">
        <v>22</v>
      </c>
      <c r="B7" s="13">
        <v>6</v>
      </c>
      <c r="C7" s="13" t="s">
        <v>250</v>
      </c>
      <c r="D7" s="13">
        <v>2</v>
      </c>
      <c r="E7" s="13">
        <v>2</v>
      </c>
      <c r="F7" s="13">
        <v>2</v>
      </c>
      <c r="G7" s="13">
        <v>2</v>
      </c>
      <c r="H7" s="13">
        <v>2</v>
      </c>
      <c r="I7" s="13">
        <v>2</v>
      </c>
      <c r="J7" s="13">
        <v>12</v>
      </c>
      <c r="K7" s="13">
        <v>238</v>
      </c>
      <c r="L7" s="13">
        <f t="shared" si="0"/>
        <v>238</v>
      </c>
    </row>
    <row r="8" spans="1:12">
      <c r="A8" s="13" t="s">
        <v>22</v>
      </c>
      <c r="B8" s="13">
        <v>7</v>
      </c>
      <c r="C8" s="13" t="s">
        <v>251</v>
      </c>
      <c r="D8" s="13">
        <v>1</v>
      </c>
      <c r="E8" s="13">
        <v>1</v>
      </c>
      <c r="F8" s="13">
        <v>1</v>
      </c>
      <c r="G8" s="13">
        <v>1</v>
      </c>
      <c r="H8" s="13">
        <v>1</v>
      </c>
      <c r="I8" s="13">
        <v>1</v>
      </c>
      <c r="J8" s="13">
        <v>6</v>
      </c>
      <c r="K8" s="13">
        <v>101</v>
      </c>
      <c r="L8" s="13">
        <f t="shared" si="0"/>
        <v>101</v>
      </c>
    </row>
    <row r="9" spans="1:12">
      <c r="A9" s="13" t="s">
        <v>22</v>
      </c>
      <c r="B9" s="13">
        <v>8</v>
      </c>
      <c r="C9" s="13" t="s">
        <v>252</v>
      </c>
      <c r="D9" s="13">
        <v>1</v>
      </c>
      <c r="E9" s="13">
        <v>1</v>
      </c>
      <c r="F9" s="13">
        <v>1</v>
      </c>
      <c r="G9" s="13">
        <v>1</v>
      </c>
      <c r="H9" s="13">
        <v>1</v>
      </c>
      <c r="I9" s="13">
        <v>1</v>
      </c>
      <c r="J9" s="13">
        <v>6</v>
      </c>
      <c r="K9" s="13">
        <v>36</v>
      </c>
      <c r="L9" s="13">
        <f t="shared" si="0"/>
        <v>36</v>
      </c>
    </row>
    <row r="10" spans="1:12">
      <c r="A10" s="13" t="s">
        <v>22</v>
      </c>
      <c r="B10" s="13">
        <v>9</v>
      </c>
      <c r="C10" s="13" t="s">
        <v>253</v>
      </c>
      <c r="D10" s="13">
        <v>1</v>
      </c>
      <c r="E10" s="13">
        <v>1</v>
      </c>
      <c r="F10" s="13">
        <v>1</v>
      </c>
      <c r="G10" s="13">
        <v>1</v>
      </c>
      <c r="H10" s="13">
        <v>1</v>
      </c>
      <c r="I10" s="13">
        <v>1</v>
      </c>
      <c r="J10" s="13">
        <v>6</v>
      </c>
      <c r="K10" s="13">
        <v>23</v>
      </c>
      <c r="L10" s="13">
        <f t="shared" si="0"/>
        <v>23</v>
      </c>
    </row>
    <row r="11" spans="1:12">
      <c r="A11" s="13" t="s">
        <v>22</v>
      </c>
      <c r="B11" s="13">
        <v>10</v>
      </c>
      <c r="C11" s="13" t="s">
        <v>254</v>
      </c>
      <c r="D11" s="13">
        <v>1</v>
      </c>
      <c r="E11" s="13">
        <v>1</v>
      </c>
      <c r="F11" s="13">
        <v>1</v>
      </c>
      <c r="G11" s="13">
        <v>1</v>
      </c>
      <c r="H11" s="13">
        <v>1</v>
      </c>
      <c r="I11" s="13">
        <v>1</v>
      </c>
      <c r="J11" s="13">
        <v>6</v>
      </c>
      <c r="K11" s="13">
        <v>21</v>
      </c>
      <c r="L11" s="13">
        <f t="shared" si="0"/>
        <v>21</v>
      </c>
    </row>
    <row r="12" spans="1:12">
      <c r="A12" s="13" t="s">
        <v>22</v>
      </c>
      <c r="B12" s="13">
        <v>11</v>
      </c>
      <c r="C12" s="13" t="s">
        <v>255</v>
      </c>
      <c r="D12" s="13">
        <v>1</v>
      </c>
      <c r="E12" s="13">
        <v>1</v>
      </c>
      <c r="F12" s="13">
        <v>1</v>
      </c>
      <c r="G12" s="13">
        <v>1</v>
      </c>
      <c r="H12" s="13">
        <v>1</v>
      </c>
      <c r="I12" s="13">
        <v>0</v>
      </c>
      <c r="J12" s="13">
        <v>5</v>
      </c>
      <c r="K12" s="13">
        <v>11</v>
      </c>
      <c r="L12" s="13">
        <f t="shared" si="0"/>
        <v>11</v>
      </c>
    </row>
    <row r="13" spans="1:12">
      <c r="A13" s="13" t="s">
        <v>22</v>
      </c>
      <c r="B13" s="13">
        <v>12</v>
      </c>
      <c r="C13" s="13" t="s">
        <v>256</v>
      </c>
      <c r="D13" s="13">
        <v>1</v>
      </c>
      <c r="E13" s="13">
        <v>1</v>
      </c>
      <c r="F13" s="13">
        <v>1</v>
      </c>
      <c r="G13" s="13">
        <v>1</v>
      </c>
      <c r="H13" s="13">
        <v>1</v>
      </c>
      <c r="I13" s="13">
        <v>1</v>
      </c>
      <c r="J13" s="13">
        <v>6</v>
      </c>
      <c r="K13" s="13">
        <v>24</v>
      </c>
      <c r="L13" s="13">
        <f t="shared" si="0"/>
        <v>24</v>
      </c>
    </row>
    <row r="14" spans="1:12">
      <c r="A14" s="13" t="s">
        <v>22</v>
      </c>
      <c r="B14" s="13">
        <v>13</v>
      </c>
      <c r="C14" s="13" t="s">
        <v>257</v>
      </c>
      <c r="D14" s="13">
        <v>1</v>
      </c>
      <c r="E14" s="13">
        <v>1</v>
      </c>
      <c r="F14" s="13">
        <v>1</v>
      </c>
      <c r="G14" s="13">
        <v>1</v>
      </c>
      <c r="H14" s="13">
        <v>1</v>
      </c>
      <c r="I14" s="13">
        <v>1</v>
      </c>
      <c r="J14" s="13">
        <v>6</v>
      </c>
      <c r="K14" s="13">
        <v>19</v>
      </c>
      <c r="L14" s="13">
        <f t="shared" si="0"/>
        <v>19</v>
      </c>
    </row>
    <row r="15" spans="1:12">
      <c r="A15" s="13" t="s">
        <v>11</v>
      </c>
      <c r="B15" s="13">
        <v>14</v>
      </c>
      <c r="C15" s="13" t="s">
        <v>178</v>
      </c>
      <c r="D15" s="13">
        <v>5</v>
      </c>
      <c r="E15" s="13">
        <v>5</v>
      </c>
      <c r="F15" s="13">
        <v>7</v>
      </c>
      <c r="G15" s="13">
        <v>7</v>
      </c>
      <c r="H15" s="13">
        <v>6</v>
      </c>
      <c r="I15" s="13">
        <v>6</v>
      </c>
      <c r="J15" s="13">
        <v>36</v>
      </c>
      <c r="K15" s="13">
        <v>858</v>
      </c>
      <c r="L15" s="13">
        <f t="shared" si="0"/>
        <v>858</v>
      </c>
    </row>
    <row r="16" spans="1:12">
      <c r="A16" s="13" t="s">
        <v>11</v>
      </c>
      <c r="B16" s="13">
        <v>15</v>
      </c>
      <c r="C16" s="13" t="s">
        <v>179</v>
      </c>
      <c r="D16" s="13">
        <v>2</v>
      </c>
      <c r="E16" s="13">
        <v>2</v>
      </c>
      <c r="F16" s="13">
        <v>2</v>
      </c>
      <c r="G16" s="13">
        <v>2</v>
      </c>
      <c r="H16" s="13">
        <v>1</v>
      </c>
      <c r="I16" s="13">
        <v>1</v>
      </c>
      <c r="J16" s="13">
        <v>10</v>
      </c>
      <c r="K16" s="13">
        <v>197</v>
      </c>
      <c r="L16" s="13">
        <f t="shared" si="0"/>
        <v>197</v>
      </c>
    </row>
    <row r="17" spans="1:12">
      <c r="A17" s="13" t="s">
        <v>11</v>
      </c>
      <c r="B17" s="13">
        <v>16</v>
      </c>
      <c r="C17" s="13" t="s">
        <v>180</v>
      </c>
      <c r="D17" s="13">
        <v>1</v>
      </c>
      <c r="E17" s="13">
        <v>1</v>
      </c>
      <c r="F17" s="13">
        <v>1</v>
      </c>
      <c r="G17" s="13">
        <v>1</v>
      </c>
      <c r="H17" s="13">
        <v>1</v>
      </c>
      <c r="I17" s="13">
        <v>1</v>
      </c>
      <c r="J17" s="13">
        <v>6</v>
      </c>
      <c r="K17" s="13">
        <v>76</v>
      </c>
      <c r="L17" s="13">
        <f t="shared" si="0"/>
        <v>76</v>
      </c>
    </row>
    <row r="18" spans="1:12">
      <c r="A18" s="13" t="s">
        <v>11</v>
      </c>
      <c r="B18" s="13">
        <v>17</v>
      </c>
      <c r="C18" s="13" t="s">
        <v>181</v>
      </c>
      <c r="D18" s="13">
        <v>2</v>
      </c>
      <c r="E18" s="13">
        <v>2</v>
      </c>
      <c r="F18" s="13">
        <v>2</v>
      </c>
      <c r="G18" s="13">
        <v>2</v>
      </c>
      <c r="H18" s="13">
        <v>2</v>
      </c>
      <c r="I18" s="13">
        <v>2</v>
      </c>
      <c r="J18" s="13">
        <v>12</v>
      </c>
      <c r="K18" s="13">
        <v>212</v>
      </c>
      <c r="L18" s="13">
        <f t="shared" si="0"/>
        <v>212</v>
      </c>
    </row>
    <row r="19" spans="1:12">
      <c r="A19" s="13" t="s">
        <v>11</v>
      </c>
      <c r="B19" s="13">
        <v>18</v>
      </c>
      <c r="C19" s="13" t="s">
        <v>182</v>
      </c>
      <c r="D19" s="13">
        <v>1</v>
      </c>
      <c r="E19" s="13">
        <v>1</v>
      </c>
      <c r="F19" s="13">
        <v>1</v>
      </c>
      <c r="G19" s="13">
        <v>1</v>
      </c>
      <c r="H19" s="13">
        <v>1</v>
      </c>
      <c r="I19" s="13">
        <v>1</v>
      </c>
      <c r="J19" s="13">
        <v>6</v>
      </c>
      <c r="K19" s="13">
        <v>66</v>
      </c>
      <c r="L19" s="13">
        <f t="shared" si="0"/>
        <v>66</v>
      </c>
    </row>
    <row r="20" spans="1:12">
      <c r="A20" s="13" t="s">
        <v>11</v>
      </c>
      <c r="B20" s="13">
        <v>19</v>
      </c>
      <c r="C20" s="13" t="s">
        <v>183</v>
      </c>
      <c r="D20" s="13">
        <v>1</v>
      </c>
      <c r="E20" s="13">
        <v>1</v>
      </c>
      <c r="F20" s="13">
        <v>1</v>
      </c>
      <c r="G20" s="13">
        <v>1</v>
      </c>
      <c r="H20" s="13">
        <v>1</v>
      </c>
      <c r="I20" s="13">
        <v>1</v>
      </c>
      <c r="J20" s="13">
        <v>6</v>
      </c>
      <c r="K20" s="13">
        <v>50</v>
      </c>
      <c r="L20" s="13">
        <f t="shared" si="0"/>
        <v>50</v>
      </c>
    </row>
    <row r="21" spans="1:12">
      <c r="A21" s="13" t="s">
        <v>11</v>
      </c>
      <c r="B21" s="13">
        <v>20</v>
      </c>
      <c r="C21" s="13" t="s">
        <v>279</v>
      </c>
      <c r="D21" s="13">
        <v>1</v>
      </c>
      <c r="E21" s="13">
        <v>2</v>
      </c>
      <c r="F21" s="13">
        <v>2</v>
      </c>
      <c r="G21" s="13">
        <v>2</v>
      </c>
      <c r="H21" s="13">
        <v>1</v>
      </c>
      <c r="I21" s="13">
        <v>1</v>
      </c>
      <c r="J21" s="13">
        <v>9</v>
      </c>
      <c r="K21" s="13">
        <v>157</v>
      </c>
      <c r="L21" s="13">
        <f t="shared" si="0"/>
        <v>157</v>
      </c>
    </row>
    <row r="22" spans="1:12">
      <c r="A22" s="13" t="s">
        <v>17</v>
      </c>
      <c r="B22" s="13">
        <v>21</v>
      </c>
      <c r="C22" s="13" t="s">
        <v>224</v>
      </c>
      <c r="D22" s="13">
        <v>10</v>
      </c>
      <c r="E22" s="13">
        <v>9</v>
      </c>
      <c r="F22" s="13">
        <v>12</v>
      </c>
      <c r="G22" s="13">
        <v>11</v>
      </c>
      <c r="H22" s="13">
        <v>10</v>
      </c>
      <c r="I22" s="13">
        <v>10</v>
      </c>
      <c r="J22" s="13">
        <v>62</v>
      </c>
      <c r="K22" s="13">
        <v>1621</v>
      </c>
      <c r="L22" s="13">
        <f t="shared" si="0"/>
        <v>1621</v>
      </c>
    </row>
    <row r="23" spans="1:12">
      <c r="A23" s="13" t="s">
        <v>17</v>
      </c>
      <c r="B23" s="13">
        <v>22</v>
      </c>
      <c r="C23" s="13" t="s">
        <v>225</v>
      </c>
      <c r="D23" s="13">
        <v>12</v>
      </c>
      <c r="E23" s="13">
        <v>12</v>
      </c>
      <c r="F23" s="13">
        <v>12</v>
      </c>
      <c r="G23" s="13">
        <v>13</v>
      </c>
      <c r="H23" s="13">
        <v>11</v>
      </c>
      <c r="I23" s="13">
        <v>10</v>
      </c>
      <c r="J23" s="13">
        <v>70</v>
      </c>
      <c r="K23" s="13">
        <v>1921</v>
      </c>
      <c r="L23" s="13">
        <f t="shared" si="0"/>
        <v>1921</v>
      </c>
    </row>
    <row r="24" spans="1:12">
      <c r="A24" s="13" t="s">
        <v>17</v>
      </c>
      <c r="B24" s="13">
        <v>23</v>
      </c>
      <c r="C24" s="13" t="s">
        <v>226</v>
      </c>
      <c r="D24" s="13">
        <v>3</v>
      </c>
      <c r="E24" s="13">
        <v>2</v>
      </c>
      <c r="F24" s="13">
        <v>2</v>
      </c>
      <c r="G24" s="13">
        <v>2</v>
      </c>
      <c r="H24" s="13">
        <v>2</v>
      </c>
      <c r="I24" s="13">
        <v>2</v>
      </c>
      <c r="J24" s="13">
        <v>13</v>
      </c>
      <c r="K24" s="13">
        <v>312</v>
      </c>
      <c r="L24" s="13">
        <f t="shared" si="0"/>
        <v>312</v>
      </c>
    </row>
    <row r="25" spans="1:12">
      <c r="A25" s="13" t="s">
        <v>17</v>
      </c>
      <c r="B25" s="13">
        <v>24</v>
      </c>
      <c r="C25" s="13" t="s">
        <v>227</v>
      </c>
      <c r="D25" s="13">
        <v>1</v>
      </c>
      <c r="E25" s="13">
        <v>2</v>
      </c>
      <c r="F25" s="13">
        <v>2</v>
      </c>
      <c r="G25" s="13">
        <v>1</v>
      </c>
      <c r="H25" s="13">
        <v>1</v>
      </c>
      <c r="I25" s="13">
        <v>1</v>
      </c>
      <c r="J25" s="13">
        <v>8</v>
      </c>
      <c r="K25" s="13">
        <v>156</v>
      </c>
      <c r="L25" s="13">
        <f t="shared" si="0"/>
        <v>156</v>
      </c>
    </row>
    <row r="26" spans="1:12">
      <c r="A26" s="13" t="s">
        <v>17</v>
      </c>
      <c r="B26" s="13">
        <v>25</v>
      </c>
      <c r="C26" s="13" t="s">
        <v>228</v>
      </c>
      <c r="D26" s="13">
        <v>4</v>
      </c>
      <c r="E26" s="13">
        <v>3</v>
      </c>
      <c r="F26" s="13">
        <v>4</v>
      </c>
      <c r="G26" s="13">
        <v>4</v>
      </c>
      <c r="H26" s="13">
        <v>3</v>
      </c>
      <c r="I26" s="13">
        <v>3</v>
      </c>
      <c r="J26" s="13">
        <v>21</v>
      </c>
      <c r="K26" s="13">
        <v>483</v>
      </c>
      <c r="L26" s="13">
        <f t="shared" si="0"/>
        <v>483</v>
      </c>
    </row>
    <row r="27" spans="1:12">
      <c r="A27" s="13" t="s">
        <v>17</v>
      </c>
      <c r="B27" s="13">
        <v>26</v>
      </c>
      <c r="C27" s="13" t="s">
        <v>274</v>
      </c>
      <c r="D27" s="13">
        <v>3</v>
      </c>
      <c r="E27" s="13">
        <v>2</v>
      </c>
      <c r="F27" s="13">
        <v>2</v>
      </c>
      <c r="G27" s="13">
        <v>3</v>
      </c>
      <c r="H27" s="13">
        <v>2</v>
      </c>
      <c r="I27" s="13">
        <v>2</v>
      </c>
      <c r="J27" s="13">
        <v>14</v>
      </c>
      <c r="K27" s="13">
        <v>315</v>
      </c>
      <c r="L27" s="13">
        <f t="shared" si="0"/>
        <v>315</v>
      </c>
    </row>
    <row r="28" spans="1:12">
      <c r="A28" s="13" t="s">
        <v>17</v>
      </c>
      <c r="B28" s="13">
        <v>27</v>
      </c>
      <c r="C28" s="13" t="s">
        <v>277</v>
      </c>
      <c r="D28" s="13">
        <v>5</v>
      </c>
      <c r="E28" s="13">
        <v>5</v>
      </c>
      <c r="F28" s="13">
        <v>5</v>
      </c>
      <c r="G28" s="13">
        <v>4</v>
      </c>
      <c r="H28" s="13">
        <v>4</v>
      </c>
      <c r="I28" s="13">
        <v>3</v>
      </c>
      <c r="J28" s="13">
        <v>26</v>
      </c>
      <c r="K28" s="13">
        <v>680</v>
      </c>
      <c r="L28" s="13">
        <f t="shared" si="0"/>
        <v>680</v>
      </c>
    </row>
    <row r="29" spans="1:12">
      <c r="A29" s="13" t="s">
        <v>17</v>
      </c>
      <c r="B29" s="13">
        <v>28</v>
      </c>
      <c r="C29" s="13" t="s">
        <v>281</v>
      </c>
      <c r="D29" s="13">
        <v>5</v>
      </c>
      <c r="E29" s="13">
        <v>5</v>
      </c>
      <c r="F29" s="13">
        <v>5</v>
      </c>
      <c r="G29" s="13">
        <v>5</v>
      </c>
      <c r="H29" s="13">
        <v>4</v>
      </c>
      <c r="I29" s="13">
        <v>4</v>
      </c>
      <c r="J29" s="13">
        <v>28</v>
      </c>
      <c r="K29" s="13">
        <v>708</v>
      </c>
      <c r="L29" s="13">
        <f t="shared" si="0"/>
        <v>708</v>
      </c>
    </row>
    <row r="30" spans="1:12">
      <c r="A30" s="13" t="s">
        <v>16</v>
      </c>
      <c r="B30" s="13">
        <v>29</v>
      </c>
      <c r="C30" s="13" t="s">
        <v>212</v>
      </c>
      <c r="D30" s="13">
        <v>2</v>
      </c>
      <c r="E30" s="13">
        <v>2</v>
      </c>
      <c r="F30" s="13">
        <v>2</v>
      </c>
      <c r="G30" s="13">
        <v>2</v>
      </c>
      <c r="H30" s="13">
        <v>2</v>
      </c>
      <c r="I30" s="13">
        <v>2</v>
      </c>
      <c r="J30" s="13">
        <v>12</v>
      </c>
      <c r="K30" s="13">
        <v>88</v>
      </c>
      <c r="L30" s="13">
        <f t="shared" si="0"/>
        <v>88</v>
      </c>
    </row>
    <row r="31" spans="1:12">
      <c r="A31" s="13" t="s">
        <v>16</v>
      </c>
      <c r="B31" s="13">
        <v>30</v>
      </c>
      <c r="C31" s="13" t="s">
        <v>213</v>
      </c>
      <c r="D31" s="13">
        <v>1</v>
      </c>
      <c r="E31" s="13">
        <v>1</v>
      </c>
      <c r="F31" s="13">
        <v>1</v>
      </c>
      <c r="G31" s="13">
        <v>1</v>
      </c>
      <c r="H31" s="13">
        <v>1</v>
      </c>
      <c r="I31" s="13">
        <v>1</v>
      </c>
      <c r="J31" s="13">
        <v>6</v>
      </c>
      <c r="K31" s="13">
        <v>47</v>
      </c>
      <c r="L31" s="13">
        <f t="shared" si="0"/>
        <v>47</v>
      </c>
    </row>
    <row r="32" spans="1:12">
      <c r="A32" s="13" t="s">
        <v>16</v>
      </c>
      <c r="B32" s="13">
        <v>31</v>
      </c>
      <c r="C32" s="13" t="s">
        <v>214</v>
      </c>
      <c r="D32" s="13">
        <v>1</v>
      </c>
      <c r="E32" s="13">
        <v>1</v>
      </c>
      <c r="F32" s="13">
        <v>1</v>
      </c>
      <c r="G32" s="13">
        <v>1</v>
      </c>
      <c r="H32" s="13">
        <v>1</v>
      </c>
      <c r="I32" s="13">
        <v>1</v>
      </c>
      <c r="J32" s="13">
        <v>6</v>
      </c>
      <c r="K32" s="13">
        <v>24</v>
      </c>
      <c r="L32" s="13">
        <f t="shared" si="0"/>
        <v>24</v>
      </c>
    </row>
    <row r="33" spans="1:12">
      <c r="A33" s="13" t="s">
        <v>24</v>
      </c>
      <c r="B33" s="13">
        <v>32</v>
      </c>
      <c r="C33" s="13" t="s">
        <v>169</v>
      </c>
      <c r="D33" s="13">
        <v>1</v>
      </c>
      <c r="E33" s="13">
        <v>1</v>
      </c>
      <c r="F33" s="13">
        <v>1</v>
      </c>
      <c r="G33" s="13">
        <v>1</v>
      </c>
      <c r="H33" s="13">
        <v>1</v>
      </c>
      <c r="I33" s="13">
        <v>0</v>
      </c>
      <c r="J33" s="13">
        <v>5</v>
      </c>
      <c r="K33" s="13">
        <v>10</v>
      </c>
      <c r="L33" s="13">
        <f t="shared" si="0"/>
        <v>10</v>
      </c>
    </row>
    <row r="34" spans="1:12">
      <c r="A34" s="13" t="s">
        <v>24</v>
      </c>
      <c r="B34" s="13">
        <v>33</v>
      </c>
      <c r="C34" s="13" t="s">
        <v>261</v>
      </c>
      <c r="D34" s="13">
        <v>3</v>
      </c>
      <c r="E34" s="13">
        <v>3</v>
      </c>
      <c r="F34" s="13">
        <v>3</v>
      </c>
      <c r="G34" s="13">
        <v>3</v>
      </c>
      <c r="H34" s="13">
        <v>2</v>
      </c>
      <c r="I34" s="13">
        <v>3</v>
      </c>
      <c r="J34" s="13">
        <v>17</v>
      </c>
      <c r="K34" s="13">
        <v>398</v>
      </c>
      <c r="L34" s="13">
        <f t="shared" si="0"/>
        <v>398</v>
      </c>
    </row>
    <row r="35" spans="1:12">
      <c r="A35" s="13" t="s">
        <v>24</v>
      </c>
      <c r="B35" s="13">
        <v>34</v>
      </c>
      <c r="C35" s="13" t="s">
        <v>262</v>
      </c>
      <c r="D35" s="13">
        <v>1</v>
      </c>
      <c r="E35" s="13">
        <v>1</v>
      </c>
      <c r="F35" s="13">
        <v>1</v>
      </c>
      <c r="G35" s="13">
        <v>1</v>
      </c>
      <c r="H35" s="13">
        <v>1</v>
      </c>
      <c r="I35" s="13">
        <v>1</v>
      </c>
      <c r="J35" s="13">
        <v>6</v>
      </c>
      <c r="K35" s="13">
        <v>54</v>
      </c>
      <c r="L35" s="13">
        <f t="shared" si="0"/>
        <v>54</v>
      </c>
    </row>
    <row r="36" spans="1:12">
      <c r="A36" s="13" t="s">
        <v>24</v>
      </c>
      <c r="B36" s="13">
        <v>35</v>
      </c>
      <c r="C36" s="13" t="s">
        <v>263</v>
      </c>
      <c r="D36" s="13">
        <v>1</v>
      </c>
      <c r="E36" s="13">
        <v>1</v>
      </c>
      <c r="F36" s="13">
        <v>1</v>
      </c>
      <c r="G36" s="13">
        <v>1</v>
      </c>
      <c r="H36" s="13">
        <v>1</v>
      </c>
      <c r="I36" s="13">
        <v>1</v>
      </c>
      <c r="J36" s="13">
        <v>6</v>
      </c>
      <c r="K36" s="13">
        <v>60</v>
      </c>
      <c r="L36" s="13">
        <f t="shared" si="0"/>
        <v>60</v>
      </c>
    </row>
    <row r="37" spans="1:12">
      <c r="A37" s="13" t="s">
        <v>24</v>
      </c>
      <c r="B37" s="13">
        <v>36</v>
      </c>
      <c r="C37" s="13" t="s">
        <v>264</v>
      </c>
      <c r="D37" s="13">
        <v>1</v>
      </c>
      <c r="E37" s="13">
        <v>1</v>
      </c>
      <c r="F37" s="13">
        <v>1</v>
      </c>
      <c r="G37" s="13">
        <v>1</v>
      </c>
      <c r="H37" s="13">
        <v>1</v>
      </c>
      <c r="I37" s="13">
        <v>1</v>
      </c>
      <c r="J37" s="13">
        <v>6</v>
      </c>
      <c r="K37" s="13">
        <v>15</v>
      </c>
      <c r="L37" s="13">
        <f t="shared" si="0"/>
        <v>15</v>
      </c>
    </row>
    <row r="38" spans="1:12">
      <c r="A38" s="13" t="s">
        <v>24</v>
      </c>
      <c r="B38" s="13">
        <v>37</v>
      </c>
      <c r="C38" s="13" t="s">
        <v>265</v>
      </c>
      <c r="D38" s="13">
        <v>1</v>
      </c>
      <c r="E38" s="13">
        <v>1</v>
      </c>
      <c r="F38" s="13">
        <v>1</v>
      </c>
      <c r="G38" s="13">
        <v>1</v>
      </c>
      <c r="H38" s="13">
        <v>1</v>
      </c>
      <c r="I38" s="13">
        <v>1</v>
      </c>
      <c r="J38" s="13">
        <v>6</v>
      </c>
      <c r="K38" s="13">
        <v>26</v>
      </c>
      <c r="L38" s="13">
        <f t="shared" si="0"/>
        <v>26</v>
      </c>
    </row>
    <row r="39" spans="1:12">
      <c r="A39" s="13" t="s">
        <v>24</v>
      </c>
      <c r="B39" s="13">
        <v>38</v>
      </c>
      <c r="C39" s="13" t="s">
        <v>266</v>
      </c>
      <c r="D39" s="13">
        <v>1</v>
      </c>
      <c r="E39" s="13">
        <v>1</v>
      </c>
      <c r="F39" s="13">
        <v>1</v>
      </c>
      <c r="G39" s="13">
        <v>1</v>
      </c>
      <c r="H39" s="13">
        <v>1</v>
      </c>
      <c r="I39" s="13">
        <v>1</v>
      </c>
      <c r="J39" s="13">
        <v>6</v>
      </c>
      <c r="K39" s="13">
        <v>27</v>
      </c>
      <c r="L39" s="13">
        <f t="shared" si="0"/>
        <v>27</v>
      </c>
    </row>
    <row r="40" spans="1:12">
      <c r="A40" s="13" t="s">
        <v>19</v>
      </c>
      <c r="B40" s="13">
        <v>39</v>
      </c>
      <c r="C40" s="13" t="s">
        <v>230</v>
      </c>
      <c r="D40" s="13">
        <v>1</v>
      </c>
      <c r="E40" s="13">
        <v>1</v>
      </c>
      <c r="F40" s="13">
        <v>2</v>
      </c>
      <c r="G40" s="13">
        <v>1</v>
      </c>
      <c r="H40" s="13">
        <v>1</v>
      </c>
      <c r="I40" s="13">
        <v>1</v>
      </c>
      <c r="J40" s="13">
        <v>7</v>
      </c>
      <c r="K40" s="13">
        <v>130</v>
      </c>
      <c r="L40" s="13">
        <f t="shared" si="0"/>
        <v>130</v>
      </c>
    </row>
    <row r="41" spans="1:12">
      <c r="A41" s="13" t="s">
        <v>19</v>
      </c>
      <c r="B41" s="13">
        <v>40</v>
      </c>
      <c r="C41" s="13" t="s">
        <v>231</v>
      </c>
      <c r="D41" s="13">
        <v>1</v>
      </c>
      <c r="E41" s="13">
        <v>1</v>
      </c>
      <c r="F41" s="13">
        <v>1</v>
      </c>
      <c r="G41" s="13">
        <v>1</v>
      </c>
      <c r="H41" s="13">
        <v>1</v>
      </c>
      <c r="I41" s="13">
        <v>1</v>
      </c>
      <c r="J41" s="13">
        <v>6</v>
      </c>
      <c r="K41" s="13">
        <v>45</v>
      </c>
      <c r="L41" s="13">
        <f t="shared" si="0"/>
        <v>45</v>
      </c>
    </row>
    <row r="42" spans="1:12">
      <c r="A42" s="13" t="s">
        <v>19</v>
      </c>
      <c r="B42" s="13">
        <v>41</v>
      </c>
      <c r="C42" s="13" t="s">
        <v>232</v>
      </c>
      <c r="D42" s="13">
        <v>1</v>
      </c>
      <c r="E42" s="13">
        <v>1</v>
      </c>
      <c r="F42" s="13">
        <v>1</v>
      </c>
      <c r="G42" s="13">
        <v>1</v>
      </c>
      <c r="H42" s="13">
        <v>1</v>
      </c>
      <c r="I42" s="13">
        <v>1</v>
      </c>
      <c r="J42" s="13">
        <v>6</v>
      </c>
      <c r="K42" s="13">
        <v>61</v>
      </c>
      <c r="L42" s="13">
        <f t="shared" si="0"/>
        <v>61</v>
      </c>
    </row>
    <row r="43" spans="1:12">
      <c r="A43" s="13" t="s">
        <v>19</v>
      </c>
      <c r="B43" s="13">
        <v>42</v>
      </c>
      <c r="C43" s="13" t="s">
        <v>233</v>
      </c>
      <c r="D43" s="13">
        <v>1</v>
      </c>
      <c r="E43" s="13">
        <v>1</v>
      </c>
      <c r="F43" s="13">
        <v>1</v>
      </c>
      <c r="G43" s="13">
        <v>1</v>
      </c>
      <c r="H43" s="13">
        <v>1</v>
      </c>
      <c r="I43" s="13">
        <v>1</v>
      </c>
      <c r="J43" s="13">
        <v>6</v>
      </c>
      <c r="K43" s="13">
        <v>43</v>
      </c>
      <c r="L43" s="13">
        <f t="shared" si="0"/>
        <v>43</v>
      </c>
    </row>
    <row r="44" spans="1:12">
      <c r="A44" s="13" t="s">
        <v>19</v>
      </c>
      <c r="B44" s="13">
        <v>43</v>
      </c>
      <c r="C44" s="13" t="s">
        <v>234</v>
      </c>
      <c r="D44" s="13">
        <v>1</v>
      </c>
      <c r="E44" s="13">
        <v>1</v>
      </c>
      <c r="F44" s="13">
        <v>1</v>
      </c>
      <c r="G44" s="13">
        <v>1</v>
      </c>
      <c r="H44" s="13">
        <v>1</v>
      </c>
      <c r="I44" s="13">
        <v>1</v>
      </c>
      <c r="J44" s="13">
        <v>6</v>
      </c>
      <c r="K44" s="13">
        <v>32</v>
      </c>
      <c r="L44" s="13">
        <f t="shared" si="0"/>
        <v>32</v>
      </c>
    </row>
    <row r="45" spans="1:12">
      <c r="A45" s="13" t="s">
        <v>21</v>
      </c>
      <c r="B45" s="13">
        <v>44</v>
      </c>
      <c r="C45" s="13" t="s">
        <v>240</v>
      </c>
      <c r="D45" s="13">
        <v>5</v>
      </c>
      <c r="E45" s="13">
        <v>4</v>
      </c>
      <c r="F45" s="13">
        <v>5</v>
      </c>
      <c r="G45" s="13">
        <v>7</v>
      </c>
      <c r="H45" s="13">
        <v>4</v>
      </c>
      <c r="I45" s="13">
        <v>3</v>
      </c>
      <c r="J45" s="13">
        <v>28</v>
      </c>
      <c r="K45" s="13">
        <v>680</v>
      </c>
      <c r="L45" s="13">
        <f t="shared" si="0"/>
        <v>680</v>
      </c>
    </row>
    <row r="46" spans="1:12">
      <c r="A46" s="13" t="s">
        <v>21</v>
      </c>
      <c r="B46" s="13">
        <v>45</v>
      </c>
      <c r="C46" s="13" t="s">
        <v>241</v>
      </c>
      <c r="D46" s="13">
        <v>3</v>
      </c>
      <c r="E46" s="13">
        <v>3</v>
      </c>
      <c r="F46" s="13">
        <v>3</v>
      </c>
      <c r="G46" s="13">
        <v>4</v>
      </c>
      <c r="H46" s="13">
        <v>3</v>
      </c>
      <c r="I46" s="13">
        <v>3</v>
      </c>
      <c r="J46" s="13">
        <v>19</v>
      </c>
      <c r="K46" s="13">
        <v>423</v>
      </c>
      <c r="L46" s="13">
        <f t="shared" si="0"/>
        <v>423</v>
      </c>
    </row>
    <row r="47" spans="1:12">
      <c r="A47" s="13" t="s">
        <v>21</v>
      </c>
      <c r="B47" s="13">
        <v>46</v>
      </c>
      <c r="C47" s="13" t="s">
        <v>242</v>
      </c>
      <c r="D47" s="13">
        <v>1</v>
      </c>
      <c r="E47" s="13">
        <v>1</v>
      </c>
      <c r="F47" s="13">
        <v>1</v>
      </c>
      <c r="G47" s="13">
        <v>1</v>
      </c>
      <c r="H47" s="13">
        <v>1</v>
      </c>
      <c r="I47" s="13">
        <v>1</v>
      </c>
      <c r="J47" s="13">
        <v>6</v>
      </c>
      <c r="K47" s="13">
        <v>103</v>
      </c>
      <c r="L47" s="13">
        <f t="shared" si="0"/>
        <v>103</v>
      </c>
    </row>
    <row r="48" spans="1:12">
      <c r="A48" s="13" t="s">
        <v>21</v>
      </c>
      <c r="B48" s="13">
        <v>47</v>
      </c>
      <c r="C48" s="13" t="s">
        <v>243</v>
      </c>
      <c r="D48" s="13">
        <v>1</v>
      </c>
      <c r="E48" s="13">
        <v>1</v>
      </c>
      <c r="F48" s="13">
        <v>1</v>
      </c>
      <c r="G48" s="13">
        <v>1</v>
      </c>
      <c r="H48" s="13">
        <v>1</v>
      </c>
      <c r="I48" s="13">
        <v>1</v>
      </c>
      <c r="J48" s="13">
        <v>6</v>
      </c>
      <c r="K48" s="13">
        <v>41</v>
      </c>
      <c r="L48" s="13">
        <f t="shared" si="0"/>
        <v>41</v>
      </c>
    </row>
    <row r="49" spans="1:12">
      <c r="A49" s="13" t="s">
        <v>21</v>
      </c>
      <c r="B49" s="13">
        <v>48</v>
      </c>
      <c r="C49" s="13" t="s">
        <v>244</v>
      </c>
      <c r="D49" s="13">
        <v>1</v>
      </c>
      <c r="E49" s="13">
        <v>1</v>
      </c>
      <c r="F49" s="13">
        <v>1</v>
      </c>
      <c r="G49" s="13">
        <v>1</v>
      </c>
      <c r="H49" s="13">
        <v>1</v>
      </c>
      <c r="I49" s="13">
        <v>1</v>
      </c>
      <c r="J49" s="13">
        <v>6</v>
      </c>
      <c r="K49" s="13">
        <v>72</v>
      </c>
      <c r="L49" s="13">
        <f t="shared" si="0"/>
        <v>72</v>
      </c>
    </row>
    <row r="50" spans="1:12">
      <c r="A50" s="13" t="s">
        <v>21</v>
      </c>
      <c r="B50" s="13">
        <v>49</v>
      </c>
      <c r="C50" s="13" t="s">
        <v>245</v>
      </c>
      <c r="D50" s="13">
        <v>1</v>
      </c>
      <c r="E50" s="13">
        <v>1</v>
      </c>
      <c r="F50" s="13">
        <v>1</v>
      </c>
      <c r="G50" s="13">
        <v>1</v>
      </c>
      <c r="H50" s="13">
        <v>1</v>
      </c>
      <c r="I50" s="13">
        <v>1</v>
      </c>
      <c r="J50" s="13">
        <v>6</v>
      </c>
      <c r="K50" s="13">
        <v>52</v>
      </c>
      <c r="L50" s="13">
        <f t="shared" si="0"/>
        <v>52</v>
      </c>
    </row>
    <row r="51" spans="1:12">
      <c r="A51" s="13" t="s">
        <v>21</v>
      </c>
      <c r="B51" s="13">
        <v>50</v>
      </c>
      <c r="C51" s="13" t="s">
        <v>246</v>
      </c>
      <c r="D51" s="13">
        <v>1</v>
      </c>
      <c r="E51" s="13">
        <v>1</v>
      </c>
      <c r="F51" s="13">
        <v>1</v>
      </c>
      <c r="G51" s="13">
        <v>1</v>
      </c>
      <c r="H51" s="13">
        <v>1</v>
      </c>
      <c r="I51" s="13">
        <v>1</v>
      </c>
      <c r="J51" s="13">
        <v>6</v>
      </c>
      <c r="K51" s="13">
        <v>56</v>
      </c>
      <c r="L51" s="13">
        <f t="shared" si="0"/>
        <v>56</v>
      </c>
    </row>
    <row r="52" spans="1:12">
      <c r="A52" s="13" t="s">
        <v>21</v>
      </c>
      <c r="B52" s="13">
        <v>51</v>
      </c>
      <c r="C52" s="13" t="s">
        <v>247</v>
      </c>
      <c r="D52" s="13">
        <v>1</v>
      </c>
      <c r="E52" s="13">
        <v>1</v>
      </c>
      <c r="F52" s="13">
        <v>1</v>
      </c>
      <c r="G52" s="13">
        <v>1</v>
      </c>
      <c r="H52" s="13">
        <v>1</v>
      </c>
      <c r="I52" s="13">
        <v>1</v>
      </c>
      <c r="J52" s="13">
        <v>6</v>
      </c>
      <c r="K52" s="13">
        <v>39</v>
      </c>
      <c r="L52" s="13">
        <f t="shared" si="0"/>
        <v>39</v>
      </c>
    </row>
    <row r="53" spans="1:12">
      <c r="A53" s="13" t="s">
        <v>21</v>
      </c>
      <c r="B53" s="13">
        <v>52</v>
      </c>
      <c r="C53" s="13" t="s">
        <v>248</v>
      </c>
      <c r="D53" s="13">
        <v>1</v>
      </c>
      <c r="E53" s="13">
        <v>1</v>
      </c>
      <c r="F53" s="13">
        <v>1</v>
      </c>
      <c r="G53" s="13">
        <v>1</v>
      </c>
      <c r="H53" s="13">
        <v>1</v>
      </c>
      <c r="I53" s="13">
        <v>1</v>
      </c>
      <c r="J53" s="13">
        <v>6</v>
      </c>
      <c r="K53" s="13">
        <v>30</v>
      </c>
      <c r="L53" s="13">
        <f t="shared" si="0"/>
        <v>30</v>
      </c>
    </row>
    <row r="54" spans="1:12">
      <c r="A54" s="13" t="s">
        <v>21</v>
      </c>
      <c r="B54" s="13">
        <v>53</v>
      </c>
      <c r="C54" s="13" t="s">
        <v>249</v>
      </c>
      <c r="D54" s="13">
        <v>1</v>
      </c>
      <c r="E54" s="13">
        <v>1</v>
      </c>
      <c r="F54" s="13">
        <v>1</v>
      </c>
      <c r="G54" s="13">
        <v>1</v>
      </c>
      <c r="H54" s="13">
        <v>1</v>
      </c>
      <c r="I54" s="13">
        <v>1</v>
      </c>
      <c r="J54" s="13">
        <v>6</v>
      </c>
      <c r="K54" s="13">
        <v>28</v>
      </c>
      <c r="L54" s="13">
        <f t="shared" si="0"/>
        <v>28</v>
      </c>
    </row>
    <row r="55" spans="1:12">
      <c r="A55" s="13" t="s">
        <v>14</v>
      </c>
      <c r="B55" s="13">
        <v>54</v>
      </c>
      <c r="C55" s="13" t="s">
        <v>194</v>
      </c>
      <c r="D55" s="13">
        <v>3</v>
      </c>
      <c r="E55" s="13">
        <v>3</v>
      </c>
      <c r="F55" s="13">
        <v>3</v>
      </c>
      <c r="G55" s="13">
        <v>3</v>
      </c>
      <c r="H55" s="13">
        <v>4</v>
      </c>
      <c r="I55" s="13">
        <v>5</v>
      </c>
      <c r="J55" s="13">
        <v>21</v>
      </c>
      <c r="K55" s="13">
        <v>433</v>
      </c>
      <c r="L55" s="13">
        <f t="shared" si="0"/>
        <v>433</v>
      </c>
    </row>
    <row r="56" spans="1:12">
      <c r="A56" s="13" t="s">
        <v>14</v>
      </c>
      <c r="B56" s="13">
        <v>55</v>
      </c>
      <c r="C56" s="13" t="s">
        <v>195</v>
      </c>
      <c r="D56" s="13">
        <v>2</v>
      </c>
      <c r="E56" s="13">
        <v>1</v>
      </c>
      <c r="F56" s="13">
        <v>2</v>
      </c>
      <c r="G56" s="13">
        <v>2</v>
      </c>
      <c r="H56" s="13">
        <v>1</v>
      </c>
      <c r="I56" s="13">
        <v>2</v>
      </c>
      <c r="J56" s="13">
        <v>10</v>
      </c>
      <c r="K56" s="13">
        <v>177</v>
      </c>
      <c r="L56" s="13">
        <f t="shared" si="0"/>
        <v>177</v>
      </c>
    </row>
    <row r="57" spans="1:12">
      <c r="A57" s="13" t="s">
        <v>14</v>
      </c>
      <c r="B57" s="13">
        <v>56</v>
      </c>
      <c r="C57" s="13" t="s">
        <v>196</v>
      </c>
      <c r="D57" s="13">
        <v>2</v>
      </c>
      <c r="E57" s="13">
        <v>3</v>
      </c>
      <c r="F57" s="13">
        <v>2</v>
      </c>
      <c r="G57" s="13">
        <v>2</v>
      </c>
      <c r="H57" s="13">
        <v>2</v>
      </c>
      <c r="I57" s="13">
        <v>2</v>
      </c>
      <c r="J57" s="13">
        <v>13</v>
      </c>
      <c r="K57" s="13">
        <v>252</v>
      </c>
      <c r="L57" s="13">
        <f t="shared" si="0"/>
        <v>252</v>
      </c>
    </row>
    <row r="58" spans="1:12">
      <c r="A58" s="13" t="s">
        <v>14</v>
      </c>
      <c r="B58" s="13">
        <v>57</v>
      </c>
      <c r="C58" s="13" t="s">
        <v>197</v>
      </c>
      <c r="D58" s="13">
        <v>2</v>
      </c>
      <c r="E58" s="13">
        <v>2</v>
      </c>
      <c r="F58" s="13">
        <v>2</v>
      </c>
      <c r="G58" s="13">
        <v>2</v>
      </c>
      <c r="H58" s="13">
        <v>1</v>
      </c>
      <c r="I58" s="13">
        <v>1</v>
      </c>
      <c r="J58" s="13">
        <v>10</v>
      </c>
      <c r="K58" s="13">
        <v>170</v>
      </c>
      <c r="L58" s="13">
        <f t="shared" si="0"/>
        <v>170</v>
      </c>
    </row>
    <row r="59" spans="1:12">
      <c r="A59" s="13" t="s">
        <v>14</v>
      </c>
      <c r="B59" s="13">
        <v>58</v>
      </c>
      <c r="C59" s="13" t="s">
        <v>198</v>
      </c>
      <c r="D59" s="13">
        <v>1</v>
      </c>
      <c r="E59" s="13">
        <v>1</v>
      </c>
      <c r="F59" s="13">
        <v>1</v>
      </c>
      <c r="G59" s="13">
        <v>1</v>
      </c>
      <c r="H59" s="13">
        <v>1</v>
      </c>
      <c r="I59" s="13">
        <v>1</v>
      </c>
      <c r="J59" s="13">
        <v>6</v>
      </c>
      <c r="K59" s="13">
        <v>104</v>
      </c>
      <c r="L59" s="13">
        <f t="shared" si="0"/>
        <v>104</v>
      </c>
    </row>
    <row r="60" spans="1:12">
      <c r="A60" s="13" t="s">
        <v>14</v>
      </c>
      <c r="B60" s="13">
        <v>59</v>
      </c>
      <c r="C60" s="13" t="s">
        <v>199</v>
      </c>
      <c r="D60" s="13">
        <v>2</v>
      </c>
      <c r="E60" s="13">
        <v>2</v>
      </c>
      <c r="F60" s="13">
        <v>2</v>
      </c>
      <c r="G60" s="13">
        <v>2</v>
      </c>
      <c r="H60" s="13">
        <v>2</v>
      </c>
      <c r="I60" s="13">
        <v>2</v>
      </c>
      <c r="J60" s="13">
        <v>12</v>
      </c>
      <c r="K60" s="13">
        <v>259</v>
      </c>
      <c r="L60" s="13">
        <f t="shared" si="0"/>
        <v>259</v>
      </c>
    </row>
    <row r="61" spans="1:12">
      <c r="A61" s="13" t="s">
        <v>14</v>
      </c>
      <c r="B61" s="13">
        <v>60</v>
      </c>
      <c r="C61" s="13" t="s">
        <v>200</v>
      </c>
      <c r="D61" s="13">
        <v>1</v>
      </c>
      <c r="E61" s="13">
        <v>1</v>
      </c>
      <c r="F61" s="13">
        <v>1</v>
      </c>
      <c r="G61" s="13">
        <v>1</v>
      </c>
      <c r="H61" s="13">
        <v>1</v>
      </c>
      <c r="I61" s="13">
        <v>1</v>
      </c>
      <c r="J61" s="13">
        <v>6</v>
      </c>
      <c r="K61" s="13">
        <v>45</v>
      </c>
      <c r="L61" s="13">
        <f t="shared" si="0"/>
        <v>45</v>
      </c>
    </row>
    <row r="62" spans="1:12">
      <c r="A62" s="13" t="s">
        <v>14</v>
      </c>
      <c r="B62" s="13">
        <v>61</v>
      </c>
      <c r="C62" s="13" t="s">
        <v>201</v>
      </c>
      <c r="D62" s="13">
        <v>1</v>
      </c>
      <c r="E62" s="13">
        <v>1</v>
      </c>
      <c r="F62" s="13">
        <v>1</v>
      </c>
      <c r="G62" s="13">
        <v>1</v>
      </c>
      <c r="H62" s="13">
        <v>1</v>
      </c>
      <c r="I62" s="13">
        <v>1</v>
      </c>
      <c r="J62" s="13">
        <v>6</v>
      </c>
      <c r="K62" s="13">
        <v>49</v>
      </c>
      <c r="L62" s="13">
        <f t="shared" si="0"/>
        <v>49</v>
      </c>
    </row>
    <row r="63" spans="1:12">
      <c r="A63" s="13" t="s">
        <v>14</v>
      </c>
      <c r="B63" s="13">
        <v>62</v>
      </c>
      <c r="C63" s="13" t="s">
        <v>280</v>
      </c>
      <c r="D63" s="13">
        <v>4</v>
      </c>
      <c r="E63" s="13">
        <v>4</v>
      </c>
      <c r="F63" s="13">
        <v>4</v>
      </c>
      <c r="G63" s="13">
        <v>4</v>
      </c>
      <c r="H63" s="13">
        <v>4</v>
      </c>
      <c r="I63" s="13">
        <v>3</v>
      </c>
      <c r="J63" s="13">
        <v>23</v>
      </c>
      <c r="K63" s="13">
        <v>553</v>
      </c>
      <c r="L63" s="13">
        <f t="shared" si="0"/>
        <v>553</v>
      </c>
    </row>
    <row r="64" spans="1:12">
      <c r="A64" s="13" t="s">
        <v>9</v>
      </c>
      <c r="B64" s="13">
        <v>63</v>
      </c>
      <c r="C64" s="13" t="s">
        <v>170</v>
      </c>
      <c r="D64" s="13">
        <v>8</v>
      </c>
      <c r="E64" s="13">
        <v>7</v>
      </c>
      <c r="F64" s="13">
        <v>8</v>
      </c>
      <c r="G64" s="13">
        <v>9</v>
      </c>
      <c r="H64" s="13">
        <v>7</v>
      </c>
      <c r="I64" s="13">
        <v>7</v>
      </c>
      <c r="J64" s="13">
        <v>46</v>
      </c>
      <c r="K64" s="13">
        <v>1196</v>
      </c>
      <c r="L64" s="13">
        <f t="shared" si="0"/>
        <v>1196</v>
      </c>
    </row>
    <row r="65" spans="1:12">
      <c r="A65" s="13" t="s">
        <v>9</v>
      </c>
      <c r="B65" s="13">
        <v>64</v>
      </c>
      <c r="C65" s="13" t="s">
        <v>171</v>
      </c>
      <c r="D65" s="13">
        <v>4</v>
      </c>
      <c r="E65" s="13">
        <v>5</v>
      </c>
      <c r="F65" s="13">
        <v>6</v>
      </c>
      <c r="G65" s="13">
        <v>5</v>
      </c>
      <c r="H65" s="13">
        <v>5</v>
      </c>
      <c r="I65" s="13">
        <v>4</v>
      </c>
      <c r="J65" s="13">
        <v>29</v>
      </c>
      <c r="K65" s="13">
        <v>642</v>
      </c>
      <c r="L65" s="13">
        <f t="shared" si="0"/>
        <v>642</v>
      </c>
    </row>
    <row r="66" spans="1:12">
      <c r="A66" s="13" t="s">
        <v>9</v>
      </c>
      <c r="B66" s="13">
        <v>65</v>
      </c>
      <c r="C66" s="13" t="s">
        <v>172</v>
      </c>
      <c r="D66" s="13">
        <v>2</v>
      </c>
      <c r="E66" s="13">
        <v>2</v>
      </c>
      <c r="F66" s="13">
        <v>2</v>
      </c>
      <c r="G66" s="13">
        <v>2</v>
      </c>
      <c r="H66" s="13">
        <v>2</v>
      </c>
      <c r="I66" s="13">
        <v>2</v>
      </c>
      <c r="J66" s="13">
        <v>12</v>
      </c>
      <c r="K66" s="13">
        <v>238</v>
      </c>
      <c r="L66" s="13">
        <f t="shared" si="0"/>
        <v>238</v>
      </c>
    </row>
    <row r="67" spans="1:12">
      <c r="A67" s="13" t="s">
        <v>9</v>
      </c>
      <c r="B67" s="13">
        <v>66</v>
      </c>
      <c r="C67" s="13" t="s">
        <v>173</v>
      </c>
      <c r="D67" s="13">
        <v>2</v>
      </c>
      <c r="E67" s="13">
        <v>3</v>
      </c>
      <c r="F67" s="13">
        <v>2</v>
      </c>
      <c r="G67" s="13">
        <v>2</v>
      </c>
      <c r="H67" s="13">
        <v>2</v>
      </c>
      <c r="I67" s="13">
        <v>2</v>
      </c>
      <c r="J67" s="13">
        <v>13</v>
      </c>
      <c r="K67" s="13">
        <v>300</v>
      </c>
      <c r="L67" s="13">
        <f t="shared" ref="L67:L116" si="1">K67</f>
        <v>300</v>
      </c>
    </row>
    <row r="68" spans="1:12">
      <c r="A68" s="13" t="s">
        <v>9</v>
      </c>
      <c r="B68" s="13">
        <v>67</v>
      </c>
      <c r="C68" s="13" t="s">
        <v>174</v>
      </c>
      <c r="D68" s="13">
        <v>4</v>
      </c>
      <c r="E68" s="13">
        <v>3</v>
      </c>
      <c r="F68" s="13">
        <v>3</v>
      </c>
      <c r="G68" s="13">
        <v>4</v>
      </c>
      <c r="H68" s="13">
        <v>3</v>
      </c>
      <c r="I68" s="13">
        <v>3</v>
      </c>
      <c r="J68" s="13">
        <v>20</v>
      </c>
      <c r="K68" s="13">
        <v>455</v>
      </c>
      <c r="L68" s="13">
        <f t="shared" si="1"/>
        <v>455</v>
      </c>
    </row>
    <row r="69" spans="1:12">
      <c r="A69" s="13" t="s">
        <v>9</v>
      </c>
      <c r="B69" s="13">
        <v>68</v>
      </c>
      <c r="C69" s="13" t="s">
        <v>175</v>
      </c>
      <c r="D69" s="13">
        <v>1</v>
      </c>
      <c r="E69" s="13">
        <v>1</v>
      </c>
      <c r="F69" s="13">
        <v>1</v>
      </c>
      <c r="G69" s="13">
        <v>1</v>
      </c>
      <c r="H69" s="13">
        <v>1</v>
      </c>
      <c r="I69" s="13">
        <v>1</v>
      </c>
      <c r="J69" s="13">
        <v>6</v>
      </c>
      <c r="K69" s="13">
        <v>97</v>
      </c>
      <c r="L69" s="13">
        <f t="shared" si="1"/>
        <v>97</v>
      </c>
    </row>
    <row r="70" spans="1:12">
      <c r="A70" s="13" t="s">
        <v>9</v>
      </c>
      <c r="B70" s="13">
        <v>69</v>
      </c>
      <c r="C70" s="13" t="s">
        <v>275</v>
      </c>
      <c r="D70" s="13">
        <v>10</v>
      </c>
      <c r="E70" s="13">
        <v>9</v>
      </c>
      <c r="F70" s="13">
        <v>9</v>
      </c>
      <c r="G70" s="13">
        <v>8</v>
      </c>
      <c r="H70" s="13">
        <v>7</v>
      </c>
      <c r="I70" s="13">
        <v>6</v>
      </c>
      <c r="J70" s="13">
        <v>49</v>
      </c>
      <c r="K70" s="13">
        <v>1310</v>
      </c>
      <c r="L70" s="13">
        <f t="shared" si="1"/>
        <v>1310</v>
      </c>
    </row>
    <row r="71" spans="1:12">
      <c r="A71" s="13" t="s">
        <v>9</v>
      </c>
      <c r="B71" s="13">
        <v>70</v>
      </c>
      <c r="C71" s="13" t="s">
        <v>276</v>
      </c>
      <c r="D71" s="13">
        <v>4</v>
      </c>
      <c r="E71" s="13">
        <v>3</v>
      </c>
      <c r="F71" s="13">
        <v>3</v>
      </c>
      <c r="G71" s="13">
        <v>3</v>
      </c>
      <c r="H71" s="13">
        <v>3</v>
      </c>
      <c r="I71" s="13">
        <v>2</v>
      </c>
      <c r="J71" s="13">
        <v>18</v>
      </c>
      <c r="K71" s="13">
        <v>388</v>
      </c>
      <c r="L71" s="13">
        <f t="shared" si="1"/>
        <v>388</v>
      </c>
    </row>
    <row r="72" spans="1:12">
      <c r="A72" s="13" t="s">
        <v>25</v>
      </c>
      <c r="B72" s="13">
        <v>71</v>
      </c>
      <c r="C72" s="13" t="s">
        <v>267</v>
      </c>
      <c r="D72" s="13">
        <v>1</v>
      </c>
      <c r="E72" s="13">
        <v>1</v>
      </c>
      <c r="F72" s="13">
        <v>1</v>
      </c>
      <c r="G72" s="13">
        <v>0</v>
      </c>
      <c r="H72" s="13">
        <v>1</v>
      </c>
      <c r="I72" s="13">
        <v>0</v>
      </c>
      <c r="J72" s="13">
        <v>4</v>
      </c>
      <c r="K72" s="13">
        <v>6</v>
      </c>
      <c r="L72" s="13">
        <f t="shared" si="1"/>
        <v>6</v>
      </c>
    </row>
    <row r="73" spans="1:12">
      <c r="A73" s="13" t="s">
        <v>25</v>
      </c>
      <c r="B73" s="13">
        <v>72</v>
      </c>
      <c r="C73" s="13" t="s">
        <v>268</v>
      </c>
      <c r="D73" s="13">
        <v>1</v>
      </c>
      <c r="E73" s="13">
        <v>1</v>
      </c>
      <c r="F73" s="13">
        <v>1</v>
      </c>
      <c r="G73" s="13">
        <v>1</v>
      </c>
      <c r="H73" s="13">
        <v>1</v>
      </c>
      <c r="I73" s="13">
        <v>1</v>
      </c>
      <c r="J73" s="13">
        <v>6</v>
      </c>
      <c r="K73" s="13">
        <v>30</v>
      </c>
      <c r="L73" s="13">
        <f t="shared" si="1"/>
        <v>30</v>
      </c>
    </row>
    <row r="74" spans="1:12">
      <c r="A74" s="13" t="s">
        <v>25</v>
      </c>
      <c r="B74" s="13">
        <v>73</v>
      </c>
      <c r="C74" s="13" t="s">
        <v>269</v>
      </c>
      <c r="D74" s="13">
        <v>1</v>
      </c>
      <c r="E74" s="13">
        <v>1</v>
      </c>
      <c r="F74" s="13">
        <v>1</v>
      </c>
      <c r="G74" s="13">
        <v>1</v>
      </c>
      <c r="H74" s="13">
        <v>1</v>
      </c>
      <c r="I74" s="13">
        <v>1</v>
      </c>
      <c r="J74" s="13">
        <v>6</v>
      </c>
      <c r="K74" s="13">
        <v>11</v>
      </c>
      <c r="L74" s="13">
        <f t="shared" si="1"/>
        <v>11</v>
      </c>
    </row>
    <row r="75" spans="1:12">
      <c r="A75" s="13" t="s">
        <v>25</v>
      </c>
      <c r="B75" s="13">
        <v>74</v>
      </c>
      <c r="C75" s="13" t="s">
        <v>270</v>
      </c>
      <c r="D75" s="13">
        <v>2</v>
      </c>
      <c r="E75" s="13">
        <v>1</v>
      </c>
      <c r="F75" s="13">
        <v>1</v>
      </c>
      <c r="G75" s="13">
        <v>2</v>
      </c>
      <c r="H75" s="13">
        <v>1</v>
      </c>
      <c r="I75" s="13">
        <v>2</v>
      </c>
      <c r="J75" s="13">
        <v>9</v>
      </c>
      <c r="K75" s="13">
        <v>50</v>
      </c>
      <c r="L75" s="13">
        <f t="shared" si="1"/>
        <v>50</v>
      </c>
    </row>
    <row r="76" spans="1:12">
      <c r="A76" s="13" t="s">
        <v>25</v>
      </c>
      <c r="B76" s="13">
        <v>75</v>
      </c>
      <c r="C76" s="13" t="s">
        <v>271</v>
      </c>
      <c r="D76" s="13">
        <v>1</v>
      </c>
      <c r="E76" s="13">
        <v>1</v>
      </c>
      <c r="F76" s="13">
        <v>1</v>
      </c>
      <c r="G76" s="13">
        <v>1</v>
      </c>
      <c r="H76" s="13">
        <v>1</v>
      </c>
      <c r="I76" s="13">
        <v>1</v>
      </c>
      <c r="J76" s="13">
        <v>6</v>
      </c>
      <c r="K76" s="13">
        <v>40</v>
      </c>
      <c r="L76" s="13">
        <f t="shared" si="1"/>
        <v>40</v>
      </c>
    </row>
    <row r="77" spans="1:12">
      <c r="A77" s="13" t="s">
        <v>25</v>
      </c>
      <c r="B77" s="13">
        <v>76</v>
      </c>
      <c r="C77" s="13" t="s">
        <v>272</v>
      </c>
      <c r="D77" s="13">
        <v>1</v>
      </c>
      <c r="E77" s="13">
        <v>1</v>
      </c>
      <c r="F77" s="13">
        <v>1</v>
      </c>
      <c r="G77" s="13">
        <v>1</v>
      </c>
      <c r="H77" s="13">
        <v>1</v>
      </c>
      <c r="I77" s="13">
        <v>1</v>
      </c>
      <c r="J77" s="13">
        <v>6</v>
      </c>
      <c r="K77" s="13">
        <v>51</v>
      </c>
      <c r="L77" s="13">
        <f t="shared" si="1"/>
        <v>51</v>
      </c>
    </row>
    <row r="78" spans="1:12">
      <c r="A78" s="13" t="s">
        <v>25</v>
      </c>
      <c r="B78" s="13">
        <v>77</v>
      </c>
      <c r="C78" s="13" t="s">
        <v>283</v>
      </c>
      <c r="D78" s="13">
        <v>1</v>
      </c>
      <c r="E78" s="13">
        <v>1</v>
      </c>
      <c r="F78" s="13">
        <v>1</v>
      </c>
      <c r="G78" s="13">
        <v>1</v>
      </c>
      <c r="H78" s="13">
        <v>1</v>
      </c>
      <c r="I78" s="13">
        <v>1</v>
      </c>
      <c r="J78" s="13">
        <v>6</v>
      </c>
      <c r="K78" s="13">
        <v>27</v>
      </c>
      <c r="L78" s="13">
        <f t="shared" si="1"/>
        <v>27</v>
      </c>
    </row>
    <row r="79" spans="1:12">
      <c r="A79" s="13" t="s">
        <v>15</v>
      </c>
      <c r="B79" s="13">
        <v>78</v>
      </c>
      <c r="C79" s="13" t="s">
        <v>202</v>
      </c>
      <c r="D79" s="13">
        <v>4</v>
      </c>
      <c r="E79" s="13">
        <v>5</v>
      </c>
      <c r="F79" s="13">
        <v>5</v>
      </c>
      <c r="G79" s="13">
        <v>5</v>
      </c>
      <c r="H79" s="13">
        <v>4</v>
      </c>
      <c r="I79" s="13">
        <v>4</v>
      </c>
      <c r="J79" s="13">
        <v>27</v>
      </c>
      <c r="K79" s="13">
        <v>628</v>
      </c>
      <c r="L79" s="13">
        <f t="shared" si="1"/>
        <v>628</v>
      </c>
    </row>
    <row r="80" spans="1:12">
      <c r="A80" s="13" t="s">
        <v>15</v>
      </c>
      <c r="B80" s="13">
        <v>79</v>
      </c>
      <c r="C80" s="13" t="s">
        <v>203</v>
      </c>
      <c r="D80" s="13">
        <v>1</v>
      </c>
      <c r="E80" s="13">
        <v>1</v>
      </c>
      <c r="F80" s="13">
        <v>1</v>
      </c>
      <c r="G80" s="13">
        <v>1</v>
      </c>
      <c r="H80" s="13">
        <v>1</v>
      </c>
      <c r="I80" s="13">
        <v>1</v>
      </c>
      <c r="J80" s="13">
        <v>6</v>
      </c>
      <c r="K80" s="13">
        <v>81</v>
      </c>
      <c r="L80" s="13">
        <f t="shared" si="1"/>
        <v>81</v>
      </c>
    </row>
    <row r="81" spans="1:12">
      <c r="A81" s="13" t="s">
        <v>15</v>
      </c>
      <c r="B81" s="13">
        <v>80</v>
      </c>
      <c r="C81" s="13" t="s">
        <v>204</v>
      </c>
      <c r="D81" s="13">
        <v>1</v>
      </c>
      <c r="E81" s="13">
        <v>1</v>
      </c>
      <c r="F81" s="13">
        <v>1</v>
      </c>
      <c r="G81" s="13">
        <v>1</v>
      </c>
      <c r="H81" s="13">
        <v>1</v>
      </c>
      <c r="I81" s="13">
        <v>1</v>
      </c>
      <c r="J81" s="13">
        <v>6</v>
      </c>
      <c r="K81" s="13">
        <v>37</v>
      </c>
      <c r="L81" s="13">
        <f t="shared" si="1"/>
        <v>37</v>
      </c>
    </row>
    <row r="82" spans="1:12">
      <c r="A82" s="13" t="s">
        <v>15</v>
      </c>
      <c r="B82" s="13">
        <v>81</v>
      </c>
      <c r="C82" s="13" t="s">
        <v>205</v>
      </c>
      <c r="D82" s="13">
        <v>1</v>
      </c>
      <c r="E82" s="13">
        <v>1</v>
      </c>
      <c r="F82" s="13">
        <v>1</v>
      </c>
      <c r="G82" s="13">
        <v>1</v>
      </c>
      <c r="H82" s="13">
        <v>1</v>
      </c>
      <c r="I82" s="13">
        <v>1</v>
      </c>
      <c r="J82" s="13">
        <v>6</v>
      </c>
      <c r="K82" s="13">
        <v>112</v>
      </c>
      <c r="L82" s="13">
        <f t="shared" si="1"/>
        <v>112</v>
      </c>
    </row>
    <row r="83" spans="1:12">
      <c r="A83" s="13" t="s">
        <v>15</v>
      </c>
      <c r="B83" s="13">
        <v>82</v>
      </c>
      <c r="C83" s="13" t="s">
        <v>206</v>
      </c>
      <c r="D83" s="13">
        <v>1</v>
      </c>
      <c r="E83" s="13">
        <v>1</v>
      </c>
      <c r="F83" s="13">
        <v>1</v>
      </c>
      <c r="G83" s="13">
        <v>1</v>
      </c>
      <c r="H83" s="13">
        <v>1</v>
      </c>
      <c r="I83" s="13">
        <v>1</v>
      </c>
      <c r="J83" s="13">
        <v>6</v>
      </c>
      <c r="K83" s="13">
        <v>56</v>
      </c>
      <c r="L83" s="13">
        <f t="shared" si="1"/>
        <v>56</v>
      </c>
    </row>
    <row r="84" spans="1:12">
      <c r="A84" s="13" t="s">
        <v>15</v>
      </c>
      <c r="B84" s="13">
        <v>83</v>
      </c>
      <c r="C84" s="13" t="s">
        <v>207</v>
      </c>
      <c r="D84" s="13">
        <v>2</v>
      </c>
      <c r="E84" s="13">
        <v>2</v>
      </c>
      <c r="F84" s="13">
        <v>2</v>
      </c>
      <c r="G84" s="13">
        <v>2</v>
      </c>
      <c r="H84" s="13">
        <v>2</v>
      </c>
      <c r="I84" s="13">
        <v>2</v>
      </c>
      <c r="J84" s="13">
        <v>12</v>
      </c>
      <c r="K84" s="13">
        <v>105</v>
      </c>
      <c r="L84" s="13">
        <f t="shared" si="1"/>
        <v>105</v>
      </c>
    </row>
    <row r="85" spans="1:12">
      <c r="A85" s="13" t="s">
        <v>15</v>
      </c>
      <c r="B85" s="13">
        <v>84</v>
      </c>
      <c r="C85" s="13" t="s">
        <v>208</v>
      </c>
      <c r="D85" s="13">
        <v>1</v>
      </c>
      <c r="E85" s="13">
        <v>1</v>
      </c>
      <c r="F85" s="13">
        <v>1</v>
      </c>
      <c r="G85" s="13">
        <v>1</v>
      </c>
      <c r="H85" s="13">
        <v>1</v>
      </c>
      <c r="I85" s="13">
        <v>1</v>
      </c>
      <c r="J85" s="13">
        <v>6</v>
      </c>
      <c r="K85" s="13">
        <v>27</v>
      </c>
      <c r="L85" s="13">
        <f t="shared" si="1"/>
        <v>27</v>
      </c>
    </row>
    <row r="86" spans="1:12">
      <c r="A86" s="13" t="s">
        <v>15</v>
      </c>
      <c r="B86" s="13">
        <v>85</v>
      </c>
      <c r="C86" s="13" t="s">
        <v>209</v>
      </c>
      <c r="D86" s="13">
        <v>1</v>
      </c>
      <c r="E86" s="13">
        <v>1</v>
      </c>
      <c r="F86" s="13">
        <v>1</v>
      </c>
      <c r="G86" s="13">
        <v>1</v>
      </c>
      <c r="H86" s="13">
        <v>1</v>
      </c>
      <c r="I86" s="13">
        <v>1</v>
      </c>
      <c r="J86" s="13">
        <v>6</v>
      </c>
      <c r="K86" s="13">
        <v>25</v>
      </c>
      <c r="L86" s="13">
        <f t="shared" si="1"/>
        <v>25</v>
      </c>
    </row>
    <row r="87" spans="1:12">
      <c r="A87" s="13" t="s">
        <v>15</v>
      </c>
      <c r="B87" s="13">
        <v>86</v>
      </c>
      <c r="C87" s="13" t="s">
        <v>210</v>
      </c>
      <c r="D87" s="13">
        <v>1</v>
      </c>
      <c r="E87" s="13">
        <v>1</v>
      </c>
      <c r="F87" s="13">
        <v>1</v>
      </c>
      <c r="G87" s="13">
        <v>1</v>
      </c>
      <c r="H87" s="13">
        <v>1</v>
      </c>
      <c r="I87" s="13">
        <v>1</v>
      </c>
      <c r="J87" s="13">
        <v>6</v>
      </c>
      <c r="K87" s="13">
        <v>38</v>
      </c>
      <c r="L87" s="13">
        <f t="shared" si="1"/>
        <v>38</v>
      </c>
    </row>
    <row r="88" spans="1:12">
      <c r="A88" s="13" t="s">
        <v>15</v>
      </c>
      <c r="B88" s="13">
        <v>87</v>
      </c>
      <c r="C88" s="13" t="s">
        <v>211</v>
      </c>
      <c r="D88" s="13">
        <v>1</v>
      </c>
      <c r="E88" s="13">
        <v>1</v>
      </c>
      <c r="F88" s="13">
        <v>1</v>
      </c>
      <c r="G88" s="13">
        <v>1</v>
      </c>
      <c r="H88" s="13">
        <v>1</v>
      </c>
      <c r="I88" s="13">
        <v>1</v>
      </c>
      <c r="J88" s="13">
        <v>6</v>
      </c>
      <c r="K88" s="13">
        <v>62</v>
      </c>
      <c r="L88" s="13">
        <f t="shared" si="1"/>
        <v>62</v>
      </c>
    </row>
    <row r="89" spans="1:12">
      <c r="A89" s="13" t="s">
        <v>20</v>
      </c>
      <c r="B89" s="13">
        <v>88</v>
      </c>
      <c r="C89" s="13" t="s">
        <v>235</v>
      </c>
      <c r="D89" s="13">
        <v>1</v>
      </c>
      <c r="E89" s="13">
        <v>1</v>
      </c>
      <c r="F89" s="13">
        <v>1</v>
      </c>
      <c r="G89" s="13">
        <v>2</v>
      </c>
      <c r="H89" s="13">
        <v>1</v>
      </c>
      <c r="I89" s="13">
        <v>1</v>
      </c>
      <c r="J89" s="13">
        <v>7</v>
      </c>
      <c r="K89" s="13">
        <v>109</v>
      </c>
      <c r="L89" s="13">
        <f t="shared" si="1"/>
        <v>109</v>
      </c>
    </row>
    <row r="90" spans="1:12">
      <c r="A90" s="13" t="s">
        <v>20</v>
      </c>
      <c r="B90" s="13">
        <v>89</v>
      </c>
      <c r="C90" s="13" t="s">
        <v>236</v>
      </c>
      <c r="D90" s="13">
        <v>1</v>
      </c>
      <c r="E90" s="13">
        <v>1</v>
      </c>
      <c r="F90" s="13">
        <v>1</v>
      </c>
      <c r="G90" s="13">
        <v>1</v>
      </c>
      <c r="H90" s="13">
        <v>1</v>
      </c>
      <c r="I90" s="13">
        <v>1</v>
      </c>
      <c r="J90" s="13">
        <v>6</v>
      </c>
      <c r="K90" s="13">
        <v>56</v>
      </c>
      <c r="L90" s="13">
        <f t="shared" si="1"/>
        <v>56</v>
      </c>
    </row>
    <row r="91" spans="1:12">
      <c r="A91" s="13" t="s">
        <v>20</v>
      </c>
      <c r="B91" s="13">
        <v>90</v>
      </c>
      <c r="C91" s="13" t="s">
        <v>237</v>
      </c>
      <c r="D91" s="13">
        <v>2</v>
      </c>
      <c r="E91" s="13">
        <v>2</v>
      </c>
      <c r="F91" s="13">
        <v>2</v>
      </c>
      <c r="G91" s="13">
        <v>2</v>
      </c>
      <c r="H91" s="13">
        <v>2</v>
      </c>
      <c r="I91" s="13">
        <v>1</v>
      </c>
      <c r="J91" s="13">
        <v>11</v>
      </c>
      <c r="K91" s="13">
        <v>191</v>
      </c>
      <c r="L91" s="13">
        <f t="shared" si="1"/>
        <v>191</v>
      </c>
    </row>
    <row r="92" spans="1:12">
      <c r="A92" s="13" t="s">
        <v>20</v>
      </c>
      <c r="B92" s="13">
        <v>91</v>
      </c>
      <c r="C92" s="13" t="s">
        <v>238</v>
      </c>
      <c r="D92" s="13">
        <v>1</v>
      </c>
      <c r="E92" s="13">
        <v>1</v>
      </c>
      <c r="F92" s="13">
        <v>1</v>
      </c>
      <c r="G92" s="13">
        <v>1</v>
      </c>
      <c r="H92" s="13">
        <v>1</v>
      </c>
      <c r="I92" s="13">
        <v>1</v>
      </c>
      <c r="J92" s="13">
        <v>6</v>
      </c>
      <c r="K92" s="13">
        <v>24</v>
      </c>
      <c r="L92" s="13">
        <f t="shared" si="1"/>
        <v>24</v>
      </c>
    </row>
    <row r="93" spans="1:12">
      <c r="A93" s="13" t="s">
        <v>20</v>
      </c>
      <c r="B93" s="13">
        <v>92</v>
      </c>
      <c r="C93" s="13" t="s">
        <v>239</v>
      </c>
      <c r="D93" s="13">
        <v>1</v>
      </c>
      <c r="E93" s="13">
        <v>1</v>
      </c>
      <c r="F93" s="13">
        <v>1</v>
      </c>
      <c r="G93" s="13">
        <v>1</v>
      </c>
      <c r="H93" s="13">
        <v>1</v>
      </c>
      <c r="I93" s="13">
        <v>1</v>
      </c>
      <c r="J93" s="13">
        <v>6</v>
      </c>
      <c r="K93" s="13">
        <v>57</v>
      </c>
      <c r="L93" s="13">
        <f t="shared" si="1"/>
        <v>57</v>
      </c>
    </row>
    <row r="94" spans="1:12">
      <c r="A94" s="13" t="s">
        <v>23</v>
      </c>
      <c r="B94" s="13">
        <v>93</v>
      </c>
      <c r="C94" s="13" t="s">
        <v>258</v>
      </c>
      <c r="D94" s="13">
        <v>1</v>
      </c>
      <c r="E94" s="13">
        <v>1</v>
      </c>
      <c r="F94" s="13">
        <v>1</v>
      </c>
      <c r="G94" s="13">
        <v>1</v>
      </c>
      <c r="H94" s="13">
        <v>1</v>
      </c>
      <c r="I94" s="13">
        <v>1</v>
      </c>
      <c r="J94" s="13">
        <v>6</v>
      </c>
      <c r="K94" s="13">
        <v>43</v>
      </c>
      <c r="L94" s="13">
        <f t="shared" si="1"/>
        <v>43</v>
      </c>
    </row>
    <row r="95" spans="1:12">
      <c r="A95" s="13" t="s">
        <v>23</v>
      </c>
      <c r="B95" s="13">
        <v>94</v>
      </c>
      <c r="C95" s="13" t="s">
        <v>259</v>
      </c>
      <c r="D95" s="13">
        <v>1</v>
      </c>
      <c r="E95" s="13">
        <v>1</v>
      </c>
      <c r="F95" s="13">
        <v>1</v>
      </c>
      <c r="G95" s="13">
        <v>1</v>
      </c>
      <c r="H95" s="13">
        <v>1</v>
      </c>
      <c r="I95" s="13">
        <v>1</v>
      </c>
      <c r="J95" s="13">
        <v>6</v>
      </c>
      <c r="K95" s="13">
        <v>33</v>
      </c>
      <c r="L95" s="13">
        <f t="shared" si="1"/>
        <v>33</v>
      </c>
    </row>
    <row r="96" spans="1:12">
      <c r="A96" s="13" t="s">
        <v>23</v>
      </c>
      <c r="B96" s="13">
        <v>95</v>
      </c>
      <c r="C96" s="13" t="s">
        <v>260</v>
      </c>
      <c r="D96" s="13">
        <v>1</v>
      </c>
      <c r="E96" s="13">
        <v>1</v>
      </c>
      <c r="F96" s="13">
        <v>1</v>
      </c>
      <c r="G96" s="13">
        <v>1</v>
      </c>
      <c r="H96" s="13">
        <v>1</v>
      </c>
      <c r="I96" s="13">
        <v>1</v>
      </c>
      <c r="J96" s="13">
        <v>6</v>
      </c>
      <c r="K96" s="13">
        <v>16</v>
      </c>
      <c r="L96" s="13">
        <f t="shared" si="1"/>
        <v>16</v>
      </c>
    </row>
    <row r="97" spans="1:12">
      <c r="A97" s="13" t="s">
        <v>12</v>
      </c>
      <c r="B97" s="13">
        <v>96</v>
      </c>
      <c r="C97" s="13" t="s">
        <v>184</v>
      </c>
      <c r="D97" s="13">
        <v>3</v>
      </c>
      <c r="E97" s="13">
        <v>4</v>
      </c>
      <c r="F97" s="13">
        <v>3</v>
      </c>
      <c r="G97" s="13">
        <v>3</v>
      </c>
      <c r="H97" s="13">
        <v>3</v>
      </c>
      <c r="I97" s="13">
        <v>3</v>
      </c>
      <c r="J97" s="13">
        <v>19</v>
      </c>
      <c r="K97" s="13">
        <v>383</v>
      </c>
      <c r="L97" s="13">
        <f t="shared" si="1"/>
        <v>383</v>
      </c>
    </row>
    <row r="98" spans="1:12">
      <c r="A98" s="13" t="s">
        <v>12</v>
      </c>
      <c r="B98" s="13">
        <v>97</v>
      </c>
      <c r="C98" s="13" t="s">
        <v>185</v>
      </c>
      <c r="D98" s="13">
        <v>1</v>
      </c>
      <c r="E98" s="13">
        <v>1</v>
      </c>
      <c r="F98" s="13">
        <v>1</v>
      </c>
      <c r="G98" s="13">
        <v>1</v>
      </c>
      <c r="H98" s="13">
        <v>1</v>
      </c>
      <c r="I98" s="13">
        <v>1</v>
      </c>
      <c r="J98" s="13">
        <v>6</v>
      </c>
      <c r="K98" s="13">
        <v>69</v>
      </c>
      <c r="L98" s="13">
        <f t="shared" si="1"/>
        <v>69</v>
      </c>
    </row>
    <row r="99" spans="1:12">
      <c r="A99" s="13" t="s">
        <v>12</v>
      </c>
      <c r="B99" s="13">
        <v>98</v>
      </c>
      <c r="C99" s="13" t="s">
        <v>186</v>
      </c>
      <c r="D99" s="13">
        <v>1</v>
      </c>
      <c r="E99" s="13">
        <v>1</v>
      </c>
      <c r="F99" s="13">
        <v>1</v>
      </c>
      <c r="G99" s="13">
        <v>1</v>
      </c>
      <c r="H99" s="13">
        <v>1</v>
      </c>
      <c r="I99" s="13">
        <v>1</v>
      </c>
      <c r="J99" s="13">
        <v>6</v>
      </c>
      <c r="K99" s="13">
        <v>52</v>
      </c>
      <c r="L99" s="13">
        <f t="shared" si="1"/>
        <v>52</v>
      </c>
    </row>
    <row r="100" spans="1:12">
      <c r="A100" s="13" t="s">
        <v>12</v>
      </c>
      <c r="B100" s="13">
        <v>99</v>
      </c>
      <c r="C100" s="13" t="s">
        <v>187</v>
      </c>
      <c r="D100" s="13">
        <v>1</v>
      </c>
      <c r="E100" s="13">
        <v>1</v>
      </c>
      <c r="F100" s="13">
        <v>1</v>
      </c>
      <c r="G100" s="13">
        <v>1</v>
      </c>
      <c r="H100" s="13">
        <v>1</v>
      </c>
      <c r="I100" s="13">
        <v>1</v>
      </c>
      <c r="J100" s="13">
        <v>6</v>
      </c>
      <c r="K100" s="13">
        <v>24</v>
      </c>
      <c r="L100" s="13">
        <f t="shared" si="1"/>
        <v>24</v>
      </c>
    </row>
    <row r="101" spans="1:12">
      <c r="A101" s="13" t="s">
        <v>12</v>
      </c>
      <c r="B101" s="13">
        <v>100</v>
      </c>
      <c r="C101" s="13" t="s">
        <v>188</v>
      </c>
      <c r="D101" s="13">
        <v>1</v>
      </c>
      <c r="E101" s="13">
        <v>1</v>
      </c>
      <c r="F101" s="13">
        <v>1</v>
      </c>
      <c r="G101" s="13">
        <v>1</v>
      </c>
      <c r="H101" s="13">
        <v>1</v>
      </c>
      <c r="I101" s="13">
        <v>1</v>
      </c>
      <c r="J101" s="13">
        <v>6</v>
      </c>
      <c r="K101" s="13">
        <v>65</v>
      </c>
      <c r="L101" s="13">
        <f t="shared" si="1"/>
        <v>65</v>
      </c>
    </row>
    <row r="102" spans="1:12">
      <c r="A102" s="13" t="s">
        <v>12</v>
      </c>
      <c r="B102" s="13">
        <v>101</v>
      </c>
      <c r="C102" s="13" t="s">
        <v>189</v>
      </c>
      <c r="D102" s="13">
        <v>1</v>
      </c>
      <c r="E102" s="13">
        <v>1</v>
      </c>
      <c r="F102" s="13">
        <v>1</v>
      </c>
      <c r="G102" s="13">
        <v>1</v>
      </c>
      <c r="H102" s="13">
        <v>1</v>
      </c>
      <c r="I102" s="13">
        <v>1</v>
      </c>
      <c r="J102" s="13">
        <v>6</v>
      </c>
      <c r="K102" s="13">
        <v>51</v>
      </c>
      <c r="L102" s="13">
        <f t="shared" si="1"/>
        <v>51</v>
      </c>
    </row>
    <row r="103" spans="1:12">
      <c r="A103" s="13" t="s">
        <v>27</v>
      </c>
      <c r="B103" s="13">
        <v>102</v>
      </c>
      <c r="C103" s="13" t="s">
        <v>215</v>
      </c>
      <c r="D103" s="13">
        <v>5</v>
      </c>
      <c r="E103" s="13">
        <v>4</v>
      </c>
      <c r="F103" s="13">
        <v>6</v>
      </c>
      <c r="G103" s="13">
        <v>7</v>
      </c>
      <c r="H103" s="13">
        <v>7</v>
      </c>
      <c r="I103" s="13">
        <v>6</v>
      </c>
      <c r="J103" s="13">
        <v>35</v>
      </c>
      <c r="K103" s="13">
        <v>817</v>
      </c>
      <c r="L103" s="13">
        <f t="shared" si="1"/>
        <v>817</v>
      </c>
    </row>
    <row r="104" spans="1:12">
      <c r="A104" s="13" t="s">
        <v>27</v>
      </c>
      <c r="B104" s="13">
        <v>103</v>
      </c>
      <c r="C104" s="13" t="s">
        <v>216</v>
      </c>
      <c r="D104" s="13">
        <v>6</v>
      </c>
      <c r="E104" s="13">
        <v>5</v>
      </c>
      <c r="F104" s="13">
        <v>4</v>
      </c>
      <c r="G104" s="13">
        <v>4</v>
      </c>
      <c r="H104" s="13">
        <v>3</v>
      </c>
      <c r="I104" s="13">
        <v>3</v>
      </c>
      <c r="J104" s="13">
        <v>25</v>
      </c>
      <c r="K104" s="13">
        <v>590</v>
      </c>
      <c r="L104" s="13">
        <f t="shared" si="1"/>
        <v>590</v>
      </c>
    </row>
    <row r="105" spans="1:12">
      <c r="A105" s="13" t="s">
        <v>27</v>
      </c>
      <c r="B105" s="13">
        <v>104</v>
      </c>
      <c r="C105" s="13" t="s">
        <v>217</v>
      </c>
      <c r="D105" s="13">
        <v>3</v>
      </c>
      <c r="E105" s="13">
        <v>3</v>
      </c>
      <c r="F105" s="13">
        <v>2</v>
      </c>
      <c r="G105" s="13">
        <v>3</v>
      </c>
      <c r="H105" s="13">
        <v>3</v>
      </c>
      <c r="I105" s="13">
        <v>2</v>
      </c>
      <c r="J105" s="13">
        <v>16</v>
      </c>
      <c r="K105" s="13">
        <v>343</v>
      </c>
      <c r="L105" s="13">
        <f t="shared" si="1"/>
        <v>343</v>
      </c>
    </row>
    <row r="106" spans="1:12">
      <c r="A106" s="13" t="s">
        <v>27</v>
      </c>
      <c r="B106" s="13">
        <v>105</v>
      </c>
      <c r="C106" s="13" t="s">
        <v>218</v>
      </c>
      <c r="D106" s="13">
        <v>3</v>
      </c>
      <c r="E106" s="13">
        <v>3</v>
      </c>
      <c r="F106" s="13">
        <v>3</v>
      </c>
      <c r="G106" s="13">
        <v>3</v>
      </c>
      <c r="H106" s="13">
        <v>2</v>
      </c>
      <c r="I106" s="13">
        <v>3</v>
      </c>
      <c r="J106" s="13">
        <v>17</v>
      </c>
      <c r="K106" s="13">
        <v>355</v>
      </c>
      <c r="L106" s="13">
        <f t="shared" si="1"/>
        <v>355</v>
      </c>
    </row>
    <row r="107" spans="1:12">
      <c r="A107" s="13" t="s">
        <v>27</v>
      </c>
      <c r="B107" s="13">
        <v>106</v>
      </c>
      <c r="C107" s="13" t="s">
        <v>219</v>
      </c>
      <c r="D107" s="13">
        <v>3</v>
      </c>
      <c r="E107" s="13">
        <v>3</v>
      </c>
      <c r="F107" s="13">
        <v>3</v>
      </c>
      <c r="G107" s="13">
        <v>4</v>
      </c>
      <c r="H107" s="13">
        <v>3</v>
      </c>
      <c r="I107" s="13">
        <v>3</v>
      </c>
      <c r="J107" s="13">
        <v>19</v>
      </c>
      <c r="K107" s="13">
        <v>415</v>
      </c>
      <c r="L107" s="13">
        <f t="shared" si="1"/>
        <v>415</v>
      </c>
    </row>
    <row r="108" spans="1:12">
      <c r="A108" s="13" t="s">
        <v>27</v>
      </c>
      <c r="B108" s="13">
        <v>107</v>
      </c>
      <c r="C108" s="13" t="s">
        <v>220</v>
      </c>
      <c r="D108" s="13">
        <v>1</v>
      </c>
      <c r="E108" s="13">
        <v>2</v>
      </c>
      <c r="F108" s="13">
        <v>2</v>
      </c>
      <c r="G108" s="13">
        <v>2</v>
      </c>
      <c r="H108" s="13">
        <v>2</v>
      </c>
      <c r="I108" s="13">
        <v>1</v>
      </c>
      <c r="J108" s="13">
        <v>10</v>
      </c>
      <c r="K108" s="13">
        <v>185</v>
      </c>
      <c r="L108" s="13">
        <f t="shared" si="1"/>
        <v>185</v>
      </c>
    </row>
    <row r="109" spans="1:12">
      <c r="A109" s="13" t="s">
        <v>27</v>
      </c>
      <c r="B109" s="13">
        <v>108</v>
      </c>
      <c r="C109" s="13" t="s">
        <v>221</v>
      </c>
      <c r="D109" s="13">
        <v>9</v>
      </c>
      <c r="E109" s="13">
        <v>9</v>
      </c>
      <c r="F109" s="13">
        <v>8</v>
      </c>
      <c r="G109" s="13">
        <v>9</v>
      </c>
      <c r="H109" s="13">
        <v>7</v>
      </c>
      <c r="I109" s="13">
        <v>6</v>
      </c>
      <c r="J109" s="13">
        <v>48</v>
      </c>
      <c r="K109" s="13">
        <v>1278</v>
      </c>
      <c r="L109" s="13">
        <f t="shared" si="1"/>
        <v>1278</v>
      </c>
    </row>
    <row r="110" spans="1:12">
      <c r="A110" s="13" t="s">
        <v>27</v>
      </c>
      <c r="B110" s="13">
        <v>109</v>
      </c>
      <c r="C110" s="13" t="s">
        <v>222</v>
      </c>
      <c r="D110" s="13">
        <v>2</v>
      </c>
      <c r="E110" s="13">
        <v>2</v>
      </c>
      <c r="F110" s="13">
        <v>2</v>
      </c>
      <c r="G110" s="13">
        <v>2</v>
      </c>
      <c r="H110" s="13">
        <v>2</v>
      </c>
      <c r="I110" s="13">
        <v>1</v>
      </c>
      <c r="J110" s="13">
        <v>11</v>
      </c>
      <c r="K110" s="13">
        <v>259</v>
      </c>
      <c r="L110" s="13">
        <f t="shared" si="1"/>
        <v>259</v>
      </c>
    </row>
    <row r="111" spans="1:12">
      <c r="A111" s="13" t="s">
        <v>27</v>
      </c>
      <c r="B111" s="13">
        <v>110</v>
      </c>
      <c r="C111" s="13" t="s">
        <v>223</v>
      </c>
      <c r="D111" s="13">
        <v>2</v>
      </c>
      <c r="E111" s="13">
        <v>1</v>
      </c>
      <c r="F111" s="13">
        <v>1</v>
      </c>
      <c r="G111" s="13">
        <v>2</v>
      </c>
      <c r="H111" s="13">
        <v>1</v>
      </c>
      <c r="I111" s="13">
        <v>1</v>
      </c>
      <c r="J111" s="13">
        <v>8</v>
      </c>
      <c r="K111" s="13">
        <v>108</v>
      </c>
      <c r="L111" s="13">
        <f t="shared" si="1"/>
        <v>108</v>
      </c>
    </row>
    <row r="112" spans="1:12">
      <c r="A112" s="13" t="s">
        <v>27</v>
      </c>
      <c r="B112" s="13">
        <v>111</v>
      </c>
      <c r="C112" s="13" t="s">
        <v>273</v>
      </c>
      <c r="D112" s="13">
        <v>9</v>
      </c>
      <c r="E112" s="13">
        <v>7</v>
      </c>
      <c r="F112" s="13">
        <v>9</v>
      </c>
      <c r="G112" s="13">
        <v>10</v>
      </c>
      <c r="H112" s="13">
        <v>8</v>
      </c>
      <c r="I112" s="13">
        <v>7</v>
      </c>
      <c r="J112" s="13">
        <v>50</v>
      </c>
      <c r="K112" s="13">
        <v>1322</v>
      </c>
      <c r="L112" s="13">
        <f t="shared" si="1"/>
        <v>1322</v>
      </c>
    </row>
    <row r="113" spans="1:12">
      <c r="A113" s="13" t="s">
        <v>27</v>
      </c>
      <c r="B113" s="13">
        <v>112</v>
      </c>
      <c r="C113" s="13" t="s">
        <v>278</v>
      </c>
      <c r="D113" s="13">
        <v>6</v>
      </c>
      <c r="E113" s="13">
        <v>5</v>
      </c>
      <c r="F113" s="13">
        <v>5</v>
      </c>
      <c r="G113" s="13">
        <v>6</v>
      </c>
      <c r="H113" s="13">
        <v>4</v>
      </c>
      <c r="I113" s="13">
        <v>4</v>
      </c>
      <c r="J113" s="13">
        <v>30</v>
      </c>
      <c r="K113" s="13">
        <v>777</v>
      </c>
      <c r="L113" s="13">
        <f t="shared" si="1"/>
        <v>777</v>
      </c>
    </row>
    <row r="114" spans="1:12">
      <c r="A114" s="13" t="s">
        <v>27</v>
      </c>
      <c r="B114" s="13">
        <v>113</v>
      </c>
      <c r="C114" s="13" t="s">
        <v>282</v>
      </c>
      <c r="D114" s="13">
        <v>4</v>
      </c>
      <c r="E114" s="13">
        <v>4</v>
      </c>
      <c r="F114" s="13">
        <v>4</v>
      </c>
      <c r="G114" s="13">
        <v>4</v>
      </c>
      <c r="H114" s="13">
        <v>3</v>
      </c>
      <c r="I114" s="13">
        <v>3</v>
      </c>
      <c r="J114" s="13">
        <v>22</v>
      </c>
      <c r="K114" s="13">
        <v>540</v>
      </c>
      <c r="L114" s="13">
        <f t="shared" si="1"/>
        <v>540</v>
      </c>
    </row>
    <row r="115" spans="1:12">
      <c r="A115" s="13" t="s">
        <v>10</v>
      </c>
      <c r="B115" s="13">
        <v>114</v>
      </c>
      <c r="C115" s="13" t="s">
        <v>176</v>
      </c>
      <c r="D115" s="13">
        <v>2</v>
      </c>
      <c r="E115" s="13">
        <v>2</v>
      </c>
      <c r="F115" s="13">
        <v>2</v>
      </c>
      <c r="G115" s="13">
        <v>2</v>
      </c>
      <c r="H115" s="13">
        <v>2</v>
      </c>
      <c r="I115" s="13">
        <v>2</v>
      </c>
      <c r="J115" s="13">
        <v>12</v>
      </c>
      <c r="K115" s="13">
        <v>251</v>
      </c>
      <c r="L115" s="13">
        <f t="shared" si="1"/>
        <v>251</v>
      </c>
    </row>
    <row r="116" spans="1:12">
      <c r="A116" s="13" t="s">
        <v>10</v>
      </c>
      <c r="B116" s="13">
        <v>115</v>
      </c>
      <c r="C116" s="13" t="s">
        <v>177</v>
      </c>
      <c r="D116" s="13">
        <v>1</v>
      </c>
      <c r="E116" s="13">
        <v>1</v>
      </c>
      <c r="F116" s="13">
        <v>1</v>
      </c>
      <c r="G116" s="13">
        <v>1</v>
      </c>
      <c r="H116" s="13">
        <v>1</v>
      </c>
      <c r="I116" s="13">
        <v>1</v>
      </c>
      <c r="J116" s="13">
        <v>6</v>
      </c>
      <c r="K116" s="13">
        <v>36</v>
      </c>
      <c r="L116" s="13">
        <f t="shared" si="1"/>
        <v>36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881CF-5296-42D8-9538-6903B394AAE0}">
  <dimension ref="A1:I39"/>
  <sheetViews>
    <sheetView topLeftCell="A15" workbookViewId="0">
      <selection activeCell="C40" sqref="C40"/>
    </sheetView>
  </sheetViews>
  <sheetFormatPr defaultRowHeight="21"/>
  <cols>
    <col min="1" max="1" width="10" style="14" bestFit="1" customWidth="1"/>
    <col min="2" max="2" width="7.25" style="14" bestFit="1" customWidth="1"/>
    <col min="3" max="3" width="40.5" style="14" bestFit="1" customWidth="1"/>
    <col min="4" max="8" width="10" style="14" bestFit="1" customWidth="1"/>
    <col min="9" max="9" width="22.125" style="14" bestFit="1" customWidth="1"/>
    <col min="10" max="16384" width="9" style="14"/>
  </cols>
  <sheetData>
    <row r="1" spans="1:9">
      <c r="A1" s="13" t="s">
        <v>0</v>
      </c>
      <c r="B1" s="13" t="s">
        <v>1</v>
      </c>
      <c r="C1" s="13" t="s">
        <v>2</v>
      </c>
      <c r="D1" s="13" t="s">
        <v>8</v>
      </c>
      <c r="E1" s="13" t="s">
        <v>3</v>
      </c>
      <c r="F1" s="13" t="s">
        <v>4</v>
      </c>
      <c r="G1" s="13" t="s">
        <v>322</v>
      </c>
      <c r="H1" s="13" t="s">
        <v>323</v>
      </c>
      <c r="I1" s="13" t="s">
        <v>155</v>
      </c>
    </row>
    <row r="2" spans="1:9">
      <c r="A2" s="13" t="s">
        <v>13</v>
      </c>
      <c r="B2" s="13">
        <v>1</v>
      </c>
      <c r="C2" s="13" t="s">
        <v>288</v>
      </c>
      <c r="D2" s="13">
        <v>4</v>
      </c>
      <c r="E2" s="13">
        <v>4</v>
      </c>
      <c r="F2" s="13">
        <v>4</v>
      </c>
      <c r="G2" s="13">
        <v>12</v>
      </c>
      <c r="H2" s="13">
        <v>311</v>
      </c>
      <c r="I2" s="13">
        <f>H2+1</f>
        <v>312</v>
      </c>
    </row>
    <row r="3" spans="1:9">
      <c r="A3" s="13" t="s">
        <v>18</v>
      </c>
      <c r="B3" s="13">
        <v>2</v>
      </c>
      <c r="C3" s="13" t="s">
        <v>309</v>
      </c>
      <c r="D3" s="13">
        <v>1</v>
      </c>
      <c r="E3" s="13">
        <v>2</v>
      </c>
      <c r="F3" s="13">
        <v>2</v>
      </c>
      <c r="G3" s="13">
        <v>5</v>
      </c>
      <c r="H3" s="13">
        <v>95</v>
      </c>
      <c r="I3" s="13">
        <f t="shared" ref="I3:I39" si="0">H3+1</f>
        <v>96</v>
      </c>
    </row>
    <row r="4" spans="1:9">
      <c r="A4" s="13" t="s">
        <v>22</v>
      </c>
      <c r="B4" s="13">
        <v>3</v>
      </c>
      <c r="C4" s="13" t="s">
        <v>315</v>
      </c>
      <c r="D4" s="13">
        <v>1</v>
      </c>
      <c r="E4" s="13">
        <v>2</v>
      </c>
      <c r="F4" s="13">
        <v>2</v>
      </c>
      <c r="G4" s="13">
        <v>5</v>
      </c>
      <c r="H4" s="13">
        <v>95</v>
      </c>
      <c r="I4" s="13">
        <f t="shared" si="0"/>
        <v>96</v>
      </c>
    </row>
    <row r="5" spans="1:9">
      <c r="A5" s="13" t="s">
        <v>22</v>
      </c>
      <c r="B5" s="13">
        <v>4</v>
      </c>
      <c r="C5" s="13" t="s">
        <v>316</v>
      </c>
      <c r="D5" s="13">
        <v>2</v>
      </c>
      <c r="E5" s="13">
        <v>2</v>
      </c>
      <c r="F5" s="13">
        <v>2</v>
      </c>
      <c r="G5" s="13">
        <v>6</v>
      </c>
      <c r="H5" s="13">
        <v>138</v>
      </c>
      <c r="I5" s="13">
        <f t="shared" si="0"/>
        <v>139</v>
      </c>
    </row>
    <row r="6" spans="1:9">
      <c r="A6" s="13" t="s">
        <v>11</v>
      </c>
      <c r="B6" s="13">
        <v>5</v>
      </c>
      <c r="C6" s="13" t="s">
        <v>296</v>
      </c>
      <c r="D6" s="13">
        <v>9</v>
      </c>
      <c r="E6" s="13">
        <v>9</v>
      </c>
      <c r="F6" s="13">
        <v>9</v>
      </c>
      <c r="G6" s="13">
        <v>27</v>
      </c>
      <c r="H6" s="13">
        <v>723</v>
      </c>
      <c r="I6" s="13">
        <f t="shared" si="0"/>
        <v>724</v>
      </c>
    </row>
    <row r="7" spans="1:9">
      <c r="A7" s="13" t="s">
        <v>11</v>
      </c>
      <c r="B7" s="13">
        <v>6</v>
      </c>
      <c r="C7" s="13" t="s">
        <v>297</v>
      </c>
      <c r="D7" s="13">
        <v>2</v>
      </c>
      <c r="E7" s="13">
        <v>2</v>
      </c>
      <c r="F7" s="13">
        <v>3</v>
      </c>
      <c r="G7" s="13">
        <v>7</v>
      </c>
      <c r="H7" s="13">
        <v>109</v>
      </c>
      <c r="I7" s="13">
        <f t="shared" si="0"/>
        <v>110</v>
      </c>
    </row>
    <row r="8" spans="1:9">
      <c r="A8" s="13" t="s">
        <v>17</v>
      </c>
      <c r="B8" s="13">
        <v>7</v>
      </c>
      <c r="C8" s="13" t="s">
        <v>285</v>
      </c>
      <c r="D8" s="13">
        <v>7</v>
      </c>
      <c r="E8" s="13">
        <v>7</v>
      </c>
      <c r="F8" s="13">
        <v>7</v>
      </c>
      <c r="G8" s="13">
        <v>21</v>
      </c>
      <c r="H8" s="13">
        <v>860</v>
      </c>
      <c r="I8" s="13">
        <f t="shared" si="0"/>
        <v>861</v>
      </c>
    </row>
    <row r="9" spans="1:9">
      <c r="A9" s="13" t="s">
        <v>17</v>
      </c>
      <c r="B9" s="13">
        <v>8</v>
      </c>
      <c r="C9" s="13" t="s">
        <v>291</v>
      </c>
      <c r="D9" s="13">
        <v>3</v>
      </c>
      <c r="E9" s="13">
        <v>2</v>
      </c>
      <c r="F9" s="13">
        <v>3</v>
      </c>
      <c r="G9" s="13">
        <v>8</v>
      </c>
      <c r="H9" s="13">
        <v>198</v>
      </c>
      <c r="I9" s="13">
        <f t="shared" si="0"/>
        <v>199</v>
      </c>
    </row>
    <row r="10" spans="1:9">
      <c r="A10" s="13" t="s">
        <v>17</v>
      </c>
      <c r="B10" s="13">
        <v>9</v>
      </c>
      <c r="C10" s="13" t="s">
        <v>307</v>
      </c>
      <c r="D10" s="13">
        <v>12</v>
      </c>
      <c r="E10" s="13">
        <v>12</v>
      </c>
      <c r="F10" s="13">
        <v>14</v>
      </c>
      <c r="G10" s="13">
        <v>38</v>
      </c>
      <c r="H10" s="13">
        <v>1010</v>
      </c>
      <c r="I10" s="13">
        <f t="shared" si="0"/>
        <v>1011</v>
      </c>
    </row>
    <row r="11" spans="1:9">
      <c r="A11" s="13" t="s">
        <v>17</v>
      </c>
      <c r="B11" s="13">
        <v>10</v>
      </c>
      <c r="C11" s="13" t="s">
        <v>308</v>
      </c>
      <c r="D11" s="13">
        <v>17</v>
      </c>
      <c r="E11" s="13">
        <v>16</v>
      </c>
      <c r="F11" s="13">
        <v>17</v>
      </c>
      <c r="G11" s="13">
        <v>50</v>
      </c>
      <c r="H11" s="13">
        <v>1458</v>
      </c>
      <c r="I11" s="13">
        <f t="shared" si="0"/>
        <v>1459</v>
      </c>
    </row>
    <row r="12" spans="1:9">
      <c r="A12" s="13" t="s">
        <v>16</v>
      </c>
      <c r="B12" s="13">
        <v>11</v>
      </c>
      <c r="C12" s="13" t="s">
        <v>304</v>
      </c>
      <c r="D12" s="13">
        <v>2</v>
      </c>
      <c r="E12" s="13">
        <v>1</v>
      </c>
      <c r="F12" s="13">
        <v>2</v>
      </c>
      <c r="G12" s="13">
        <v>5</v>
      </c>
      <c r="H12" s="13">
        <v>76</v>
      </c>
      <c r="I12" s="13">
        <f t="shared" si="0"/>
        <v>77</v>
      </c>
    </row>
    <row r="13" spans="1:9">
      <c r="A13" s="13" t="s">
        <v>24</v>
      </c>
      <c r="B13" s="13">
        <v>12</v>
      </c>
      <c r="C13" s="13" t="s">
        <v>284</v>
      </c>
      <c r="D13" s="13">
        <v>3</v>
      </c>
      <c r="E13" s="13">
        <v>3</v>
      </c>
      <c r="F13" s="13">
        <v>4</v>
      </c>
      <c r="G13" s="13">
        <v>10</v>
      </c>
      <c r="H13" s="13">
        <v>204</v>
      </c>
      <c r="I13" s="13">
        <f t="shared" si="0"/>
        <v>205</v>
      </c>
    </row>
    <row r="14" spans="1:9">
      <c r="A14" s="13" t="s">
        <v>24</v>
      </c>
      <c r="B14" s="13">
        <v>13</v>
      </c>
      <c r="C14" s="13" t="s">
        <v>287</v>
      </c>
      <c r="D14" s="13">
        <v>1</v>
      </c>
      <c r="E14" s="13">
        <v>1</v>
      </c>
      <c r="F14" s="13">
        <v>1</v>
      </c>
      <c r="G14" s="13">
        <v>3</v>
      </c>
      <c r="H14" s="13">
        <v>21</v>
      </c>
      <c r="I14" s="13">
        <f t="shared" si="0"/>
        <v>22</v>
      </c>
    </row>
    <row r="15" spans="1:9">
      <c r="A15" s="13" t="s">
        <v>19</v>
      </c>
      <c r="B15" s="13">
        <v>14</v>
      </c>
      <c r="C15" s="13" t="s">
        <v>310</v>
      </c>
      <c r="D15" s="13">
        <v>2</v>
      </c>
      <c r="E15" s="13">
        <v>2</v>
      </c>
      <c r="F15" s="13">
        <v>2</v>
      </c>
      <c r="G15" s="13">
        <v>6</v>
      </c>
      <c r="H15" s="13">
        <v>119</v>
      </c>
      <c r="I15" s="13">
        <f t="shared" si="0"/>
        <v>120</v>
      </c>
    </row>
    <row r="16" spans="1:9">
      <c r="A16" s="13" t="s">
        <v>21</v>
      </c>
      <c r="B16" s="13">
        <v>15</v>
      </c>
      <c r="C16" s="13" t="s">
        <v>313</v>
      </c>
      <c r="D16" s="13">
        <v>3</v>
      </c>
      <c r="E16" s="13">
        <v>3</v>
      </c>
      <c r="F16" s="13">
        <v>3</v>
      </c>
      <c r="G16" s="13">
        <v>9</v>
      </c>
      <c r="H16" s="13">
        <v>208</v>
      </c>
      <c r="I16" s="13">
        <f t="shared" si="0"/>
        <v>209</v>
      </c>
    </row>
    <row r="17" spans="1:9">
      <c r="A17" s="13" t="s">
        <v>21</v>
      </c>
      <c r="B17" s="13">
        <v>16</v>
      </c>
      <c r="C17" s="13" t="s">
        <v>314</v>
      </c>
      <c r="D17" s="13">
        <v>5</v>
      </c>
      <c r="E17" s="13">
        <v>5</v>
      </c>
      <c r="F17" s="13">
        <v>4</v>
      </c>
      <c r="G17" s="13">
        <v>14</v>
      </c>
      <c r="H17" s="13">
        <v>272</v>
      </c>
      <c r="I17" s="13">
        <f t="shared" si="0"/>
        <v>273</v>
      </c>
    </row>
    <row r="18" spans="1:9">
      <c r="A18" s="13" t="s">
        <v>21</v>
      </c>
      <c r="B18" s="13">
        <v>17</v>
      </c>
      <c r="C18" s="13" t="s">
        <v>321</v>
      </c>
      <c r="D18" s="13">
        <v>3</v>
      </c>
      <c r="E18" s="13">
        <v>3</v>
      </c>
      <c r="F18" s="13">
        <v>3</v>
      </c>
      <c r="G18" s="13">
        <v>9</v>
      </c>
      <c r="H18" s="13">
        <v>209</v>
      </c>
      <c r="I18" s="13">
        <f t="shared" si="0"/>
        <v>210</v>
      </c>
    </row>
    <row r="19" spans="1:9">
      <c r="A19" s="13" t="s">
        <v>14</v>
      </c>
      <c r="B19" s="13">
        <v>18</v>
      </c>
      <c r="C19" s="13" t="s">
        <v>289</v>
      </c>
      <c r="D19" s="13">
        <v>9</v>
      </c>
      <c r="E19" s="13">
        <v>10</v>
      </c>
      <c r="F19" s="13">
        <v>11</v>
      </c>
      <c r="G19" s="13">
        <v>30</v>
      </c>
      <c r="H19" s="13">
        <v>788</v>
      </c>
      <c r="I19" s="13">
        <f t="shared" si="0"/>
        <v>789</v>
      </c>
    </row>
    <row r="20" spans="1:9">
      <c r="A20" s="13" t="s">
        <v>14</v>
      </c>
      <c r="B20" s="13">
        <v>19</v>
      </c>
      <c r="C20" s="13" t="s">
        <v>299</v>
      </c>
      <c r="D20" s="13">
        <v>3</v>
      </c>
      <c r="E20" s="13">
        <v>4</v>
      </c>
      <c r="F20" s="13">
        <v>5</v>
      </c>
      <c r="G20" s="13">
        <v>12</v>
      </c>
      <c r="H20" s="13">
        <v>217</v>
      </c>
      <c r="I20" s="13">
        <f t="shared" si="0"/>
        <v>218</v>
      </c>
    </row>
    <row r="21" spans="1:9">
      <c r="A21" s="13" t="s">
        <v>9</v>
      </c>
      <c r="B21" s="13">
        <v>20</v>
      </c>
      <c r="C21" s="13" t="s">
        <v>286</v>
      </c>
      <c r="D21" s="13">
        <v>6</v>
      </c>
      <c r="E21" s="13">
        <v>7</v>
      </c>
      <c r="F21" s="13">
        <v>6</v>
      </c>
      <c r="G21" s="13">
        <v>19</v>
      </c>
      <c r="H21" s="13">
        <v>785</v>
      </c>
      <c r="I21" s="13">
        <f t="shared" si="0"/>
        <v>786</v>
      </c>
    </row>
    <row r="22" spans="1:9">
      <c r="A22" s="13" t="s">
        <v>9</v>
      </c>
      <c r="B22" s="13">
        <v>21</v>
      </c>
      <c r="C22" s="13" t="s">
        <v>292</v>
      </c>
      <c r="D22" s="13">
        <v>6</v>
      </c>
      <c r="E22" s="13">
        <v>4</v>
      </c>
      <c r="F22" s="13">
        <v>5</v>
      </c>
      <c r="G22" s="13">
        <v>15</v>
      </c>
      <c r="H22" s="13">
        <v>234</v>
      </c>
      <c r="I22" s="13">
        <f t="shared" si="0"/>
        <v>235</v>
      </c>
    </row>
    <row r="23" spans="1:9">
      <c r="A23" s="13" t="s">
        <v>9</v>
      </c>
      <c r="B23" s="13">
        <v>22</v>
      </c>
      <c r="C23" s="13" t="s">
        <v>293</v>
      </c>
      <c r="D23" s="13">
        <v>6</v>
      </c>
      <c r="E23" s="13">
        <v>6</v>
      </c>
      <c r="F23" s="13">
        <v>6</v>
      </c>
      <c r="G23" s="13">
        <v>18</v>
      </c>
      <c r="H23" s="13">
        <v>458</v>
      </c>
      <c r="I23" s="13">
        <f t="shared" si="0"/>
        <v>459</v>
      </c>
    </row>
    <row r="24" spans="1:9">
      <c r="A24" s="13" t="s">
        <v>9</v>
      </c>
      <c r="B24" s="13">
        <v>23</v>
      </c>
      <c r="C24" s="13" t="s">
        <v>294</v>
      </c>
      <c r="D24" s="13">
        <v>14</v>
      </c>
      <c r="E24" s="13">
        <v>15</v>
      </c>
      <c r="F24" s="13">
        <v>15</v>
      </c>
      <c r="G24" s="13">
        <v>44</v>
      </c>
      <c r="H24" s="13">
        <v>1181</v>
      </c>
      <c r="I24" s="13">
        <f t="shared" si="0"/>
        <v>1182</v>
      </c>
    </row>
    <row r="25" spans="1:9">
      <c r="A25" s="13" t="s">
        <v>25</v>
      </c>
      <c r="B25" s="13">
        <v>24</v>
      </c>
      <c r="C25" s="13" t="s">
        <v>318</v>
      </c>
      <c r="D25" s="13">
        <v>1</v>
      </c>
      <c r="E25" s="13">
        <v>1</v>
      </c>
      <c r="F25" s="13">
        <v>1</v>
      </c>
      <c r="G25" s="13">
        <v>3</v>
      </c>
      <c r="H25" s="13">
        <v>33</v>
      </c>
      <c r="I25" s="13">
        <f t="shared" si="0"/>
        <v>34</v>
      </c>
    </row>
    <row r="26" spans="1:9">
      <c r="A26" s="13" t="s">
        <v>15</v>
      </c>
      <c r="B26" s="13">
        <v>25</v>
      </c>
      <c r="C26" s="13" t="s">
        <v>300</v>
      </c>
      <c r="D26" s="13">
        <v>5</v>
      </c>
      <c r="E26" s="13">
        <v>5</v>
      </c>
      <c r="F26" s="13">
        <v>6</v>
      </c>
      <c r="G26" s="13">
        <v>16</v>
      </c>
      <c r="H26" s="13">
        <v>362</v>
      </c>
      <c r="I26" s="13">
        <f t="shared" si="0"/>
        <v>363</v>
      </c>
    </row>
    <row r="27" spans="1:9">
      <c r="A27" s="13" t="s">
        <v>15</v>
      </c>
      <c r="B27" s="13">
        <v>26</v>
      </c>
      <c r="C27" s="13" t="s">
        <v>301</v>
      </c>
      <c r="D27" s="13">
        <v>1</v>
      </c>
      <c r="E27" s="13">
        <v>1</v>
      </c>
      <c r="F27" s="13">
        <v>1</v>
      </c>
      <c r="G27" s="13">
        <v>3</v>
      </c>
      <c r="H27" s="13">
        <v>30</v>
      </c>
      <c r="I27" s="13">
        <f t="shared" si="0"/>
        <v>31</v>
      </c>
    </row>
    <row r="28" spans="1:9">
      <c r="A28" s="13" t="s">
        <v>15</v>
      </c>
      <c r="B28" s="13">
        <v>27</v>
      </c>
      <c r="C28" s="13" t="s">
        <v>302</v>
      </c>
      <c r="D28" s="13">
        <v>3</v>
      </c>
      <c r="E28" s="13">
        <v>2</v>
      </c>
      <c r="F28" s="13">
        <v>2</v>
      </c>
      <c r="G28" s="13">
        <v>7</v>
      </c>
      <c r="H28" s="13">
        <v>121</v>
      </c>
      <c r="I28" s="13">
        <f t="shared" si="0"/>
        <v>122</v>
      </c>
    </row>
    <row r="29" spans="1:9">
      <c r="A29" s="13" t="s">
        <v>15</v>
      </c>
      <c r="B29" s="13">
        <v>28</v>
      </c>
      <c r="C29" s="13" t="s">
        <v>303</v>
      </c>
      <c r="D29" s="13">
        <v>1</v>
      </c>
      <c r="E29" s="13">
        <v>1</v>
      </c>
      <c r="F29" s="13">
        <v>2</v>
      </c>
      <c r="G29" s="13">
        <v>4</v>
      </c>
      <c r="H29" s="13">
        <v>65</v>
      </c>
      <c r="I29" s="13">
        <f t="shared" si="0"/>
        <v>66</v>
      </c>
    </row>
    <row r="30" spans="1:9">
      <c r="A30" s="13" t="s">
        <v>15</v>
      </c>
      <c r="B30" s="13">
        <v>29</v>
      </c>
      <c r="C30" s="13" t="s">
        <v>320</v>
      </c>
      <c r="D30" s="13">
        <v>2</v>
      </c>
      <c r="E30" s="13">
        <v>2</v>
      </c>
      <c r="F30" s="13">
        <v>2</v>
      </c>
      <c r="G30" s="13">
        <v>6</v>
      </c>
      <c r="H30" s="13">
        <v>81</v>
      </c>
      <c r="I30" s="13">
        <f t="shared" si="0"/>
        <v>82</v>
      </c>
    </row>
    <row r="31" spans="1:9">
      <c r="A31" s="13" t="s">
        <v>20</v>
      </c>
      <c r="B31" s="13">
        <v>30</v>
      </c>
      <c r="C31" s="13" t="s">
        <v>311</v>
      </c>
      <c r="D31" s="13">
        <v>2</v>
      </c>
      <c r="E31" s="13">
        <v>2</v>
      </c>
      <c r="F31" s="13">
        <v>1</v>
      </c>
      <c r="G31" s="13">
        <v>5</v>
      </c>
      <c r="H31" s="13">
        <v>98</v>
      </c>
      <c r="I31" s="13">
        <f t="shared" si="0"/>
        <v>99</v>
      </c>
    </row>
    <row r="32" spans="1:9">
      <c r="A32" s="13" t="s">
        <v>20</v>
      </c>
      <c r="B32" s="13">
        <v>31</v>
      </c>
      <c r="C32" s="13" t="s">
        <v>312</v>
      </c>
      <c r="D32" s="13">
        <v>1</v>
      </c>
      <c r="E32" s="13">
        <v>1</v>
      </c>
      <c r="F32" s="13">
        <v>2</v>
      </c>
      <c r="G32" s="13">
        <v>4</v>
      </c>
      <c r="H32" s="13">
        <v>88</v>
      </c>
      <c r="I32" s="13">
        <f t="shared" si="0"/>
        <v>89</v>
      </c>
    </row>
    <row r="33" spans="1:9">
      <c r="A33" s="13" t="s">
        <v>23</v>
      </c>
      <c r="B33" s="13">
        <v>32</v>
      </c>
      <c r="C33" s="13" t="s">
        <v>317</v>
      </c>
      <c r="D33" s="13">
        <v>1</v>
      </c>
      <c r="E33" s="13">
        <v>1</v>
      </c>
      <c r="F33" s="13">
        <v>1</v>
      </c>
      <c r="G33" s="13">
        <v>3</v>
      </c>
      <c r="H33" s="13">
        <v>39</v>
      </c>
      <c r="I33" s="13">
        <f t="shared" si="0"/>
        <v>40</v>
      </c>
    </row>
    <row r="34" spans="1:9">
      <c r="A34" s="13" t="s">
        <v>12</v>
      </c>
      <c r="B34" s="13">
        <v>33</v>
      </c>
      <c r="C34" s="13" t="s">
        <v>298</v>
      </c>
      <c r="D34" s="13">
        <v>4</v>
      </c>
      <c r="E34" s="13">
        <v>4</v>
      </c>
      <c r="F34" s="13">
        <v>5</v>
      </c>
      <c r="G34" s="13">
        <v>13</v>
      </c>
      <c r="H34" s="13">
        <v>256</v>
      </c>
      <c r="I34" s="13">
        <f t="shared" si="0"/>
        <v>257</v>
      </c>
    </row>
    <row r="35" spans="1:9">
      <c r="A35" s="13" t="s">
        <v>27</v>
      </c>
      <c r="B35" s="13">
        <v>34</v>
      </c>
      <c r="C35" s="13" t="s">
        <v>290</v>
      </c>
      <c r="D35" s="13">
        <v>8</v>
      </c>
      <c r="E35" s="13">
        <v>8</v>
      </c>
      <c r="F35" s="13">
        <v>7</v>
      </c>
      <c r="G35" s="13">
        <v>23</v>
      </c>
      <c r="H35" s="13">
        <v>619</v>
      </c>
      <c r="I35" s="13">
        <f t="shared" si="0"/>
        <v>620</v>
      </c>
    </row>
    <row r="36" spans="1:9">
      <c r="A36" s="13" t="s">
        <v>27</v>
      </c>
      <c r="B36" s="13">
        <v>35</v>
      </c>
      <c r="C36" s="13" t="s">
        <v>305</v>
      </c>
      <c r="D36" s="13">
        <v>12</v>
      </c>
      <c r="E36" s="13">
        <v>11</v>
      </c>
      <c r="F36" s="13">
        <v>11</v>
      </c>
      <c r="G36" s="13">
        <v>34</v>
      </c>
      <c r="H36" s="13">
        <v>956</v>
      </c>
      <c r="I36" s="13">
        <f t="shared" si="0"/>
        <v>957</v>
      </c>
    </row>
    <row r="37" spans="1:9">
      <c r="A37" s="13" t="s">
        <v>27</v>
      </c>
      <c r="B37" s="13">
        <v>36</v>
      </c>
      <c r="C37" s="13" t="s">
        <v>306</v>
      </c>
      <c r="D37" s="13">
        <v>2</v>
      </c>
      <c r="E37" s="13">
        <v>3</v>
      </c>
      <c r="F37" s="13">
        <v>2</v>
      </c>
      <c r="G37" s="13">
        <v>7</v>
      </c>
      <c r="H37" s="13">
        <v>160</v>
      </c>
      <c r="I37" s="13">
        <f t="shared" si="0"/>
        <v>161</v>
      </c>
    </row>
    <row r="38" spans="1:9">
      <c r="A38" s="13" t="s">
        <v>27</v>
      </c>
      <c r="B38" s="13">
        <v>37</v>
      </c>
      <c r="C38" s="13" t="s">
        <v>319</v>
      </c>
      <c r="D38" s="13">
        <v>12</v>
      </c>
      <c r="E38" s="13">
        <v>12</v>
      </c>
      <c r="F38" s="13">
        <v>14</v>
      </c>
      <c r="G38" s="13">
        <v>38</v>
      </c>
      <c r="H38" s="13">
        <v>898</v>
      </c>
      <c r="I38" s="13">
        <f t="shared" si="0"/>
        <v>899</v>
      </c>
    </row>
    <row r="39" spans="1:9">
      <c r="A39" s="13" t="s">
        <v>10</v>
      </c>
      <c r="B39" s="13">
        <v>38</v>
      </c>
      <c r="C39" s="13" t="s">
        <v>295</v>
      </c>
      <c r="D39" s="13">
        <v>4</v>
      </c>
      <c r="E39" s="13">
        <v>4</v>
      </c>
      <c r="F39" s="13">
        <v>4</v>
      </c>
      <c r="G39" s="13">
        <v>12</v>
      </c>
      <c r="H39" s="13">
        <v>212</v>
      </c>
      <c r="I39" s="13">
        <f t="shared" si="0"/>
        <v>213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BB40D-81AE-4BE4-BDCC-4C5D1D8C37A6}">
  <sheetPr>
    <pageSetUpPr fitToPage="1"/>
  </sheetPr>
  <dimension ref="A1:G23"/>
  <sheetViews>
    <sheetView workbookViewId="0">
      <selection activeCell="C5" sqref="C5"/>
    </sheetView>
  </sheetViews>
  <sheetFormatPr defaultRowHeight="16.5"/>
  <cols>
    <col min="1" max="1" width="9" style="36"/>
    <col min="2" max="2" width="6.25" style="36" bestFit="1" customWidth="1"/>
    <col min="3" max="3" width="9" style="36"/>
    <col min="4" max="4" width="13.75" style="36" bestFit="1" customWidth="1"/>
    <col min="5" max="5" width="28.75" style="37" bestFit="1" customWidth="1"/>
    <col min="6" max="6" width="14.125" style="36" bestFit="1" customWidth="1"/>
    <col min="7" max="7" width="13.25" style="38" bestFit="1" customWidth="1"/>
    <col min="8" max="16384" width="9" style="36"/>
  </cols>
  <sheetData>
    <row r="1" spans="1:7" s="33" customFormat="1" ht="26.25" thickBot="1">
      <c r="A1" s="69" t="s">
        <v>353</v>
      </c>
      <c r="B1" s="69"/>
      <c r="C1" s="70"/>
      <c r="D1" s="70"/>
      <c r="E1" s="71"/>
      <c r="F1" s="71"/>
      <c r="G1" s="71"/>
    </row>
    <row r="2" spans="1:7" s="33" customFormat="1" ht="25.9" customHeight="1" thickBot="1">
      <c r="A2" s="43" t="s">
        <v>28</v>
      </c>
      <c r="B2" s="44" t="s">
        <v>97</v>
      </c>
      <c r="C2" s="43" t="s">
        <v>29</v>
      </c>
      <c r="D2" s="43" t="s">
        <v>30</v>
      </c>
      <c r="E2" s="40" t="s">
        <v>31</v>
      </c>
      <c r="F2" s="40" t="s">
        <v>32</v>
      </c>
      <c r="G2" s="34" t="s">
        <v>33</v>
      </c>
    </row>
    <row r="3" spans="1:7" s="33" customFormat="1" ht="19.149999999999999" customHeight="1" thickBot="1">
      <c r="A3" s="77" t="s">
        <v>9</v>
      </c>
      <c r="B3" s="39">
        <v>1</v>
      </c>
      <c r="C3" s="39" t="s">
        <v>34</v>
      </c>
      <c r="D3" s="39">
        <v>320072</v>
      </c>
      <c r="E3" s="39" t="s">
        <v>35</v>
      </c>
      <c r="F3" s="41">
        <v>354812</v>
      </c>
      <c r="G3" s="35">
        <v>100</v>
      </c>
    </row>
    <row r="4" spans="1:7" s="33" customFormat="1" ht="19.149999999999999" customHeight="1" thickBot="1">
      <c r="A4" s="75"/>
      <c r="B4" s="1">
        <v>2</v>
      </c>
      <c r="C4" s="1" t="s">
        <v>36</v>
      </c>
      <c r="D4" s="1">
        <v>329281</v>
      </c>
      <c r="E4" s="1" t="s">
        <v>37</v>
      </c>
      <c r="F4" s="42">
        <v>333743</v>
      </c>
      <c r="G4" s="35">
        <v>100</v>
      </c>
    </row>
    <row r="5" spans="1:7" s="33" customFormat="1" ht="19.149999999999999" customHeight="1" thickBot="1">
      <c r="A5" s="75"/>
      <c r="B5" s="1">
        <v>3</v>
      </c>
      <c r="C5" s="1" t="s">
        <v>38</v>
      </c>
      <c r="D5" s="1">
        <v>356001</v>
      </c>
      <c r="E5" s="1" t="s">
        <v>39</v>
      </c>
      <c r="F5" s="42">
        <v>358957</v>
      </c>
      <c r="G5" s="35">
        <v>100</v>
      </c>
    </row>
    <row r="6" spans="1:7" s="33" customFormat="1" ht="19.149999999999999" customHeight="1" thickBot="1">
      <c r="A6" s="75"/>
      <c r="B6" s="39">
        <v>4</v>
      </c>
      <c r="C6" s="1" t="s">
        <v>40</v>
      </c>
      <c r="D6" s="1">
        <v>268551</v>
      </c>
      <c r="E6" s="1" t="s">
        <v>41</v>
      </c>
      <c r="F6" s="42">
        <v>267847</v>
      </c>
      <c r="G6" s="35">
        <v>100</v>
      </c>
    </row>
    <row r="7" spans="1:7" s="33" customFormat="1" ht="19.149999999999999" customHeight="1" thickBot="1">
      <c r="A7" s="75"/>
      <c r="B7" s="1">
        <v>5</v>
      </c>
      <c r="C7" s="1" t="s">
        <v>42</v>
      </c>
      <c r="D7" s="1">
        <v>353270</v>
      </c>
      <c r="E7" s="1" t="s">
        <v>43</v>
      </c>
      <c r="F7" s="42" t="s">
        <v>44</v>
      </c>
      <c r="G7" s="35">
        <v>100</v>
      </c>
    </row>
    <row r="8" spans="1:7" s="33" customFormat="1" ht="19.149999999999999" customHeight="1" thickBot="1">
      <c r="A8" s="75"/>
      <c r="B8" s="1">
        <v>6</v>
      </c>
      <c r="C8" s="1" t="s">
        <v>45</v>
      </c>
      <c r="D8" s="1">
        <v>353888</v>
      </c>
      <c r="E8" s="1" t="s">
        <v>46</v>
      </c>
      <c r="F8" s="42">
        <v>358879</v>
      </c>
      <c r="G8" s="35">
        <v>100</v>
      </c>
    </row>
    <row r="9" spans="1:7" s="33" customFormat="1" ht="17.25" thickBot="1">
      <c r="A9" s="76"/>
      <c r="B9" s="39">
        <v>7</v>
      </c>
      <c r="C9" s="1" t="s">
        <v>72</v>
      </c>
      <c r="D9" s="1">
        <v>381000</v>
      </c>
      <c r="E9" s="1" t="s">
        <v>73</v>
      </c>
      <c r="F9" s="42">
        <v>331165</v>
      </c>
      <c r="G9" s="35">
        <v>100</v>
      </c>
    </row>
    <row r="10" spans="1:7" s="33" customFormat="1" ht="19.149999999999999" customHeight="1" thickBot="1">
      <c r="A10" s="74" t="s">
        <v>17</v>
      </c>
      <c r="B10" s="1">
        <v>8</v>
      </c>
      <c r="C10" s="1" t="s">
        <v>47</v>
      </c>
      <c r="D10" s="1">
        <v>476855</v>
      </c>
      <c r="E10" s="1" t="s">
        <v>48</v>
      </c>
      <c r="F10" s="42">
        <v>461215</v>
      </c>
      <c r="G10" s="35">
        <v>100</v>
      </c>
    </row>
    <row r="11" spans="1:7" s="33" customFormat="1" ht="19.149999999999999" customHeight="1" thickBot="1">
      <c r="A11" s="75"/>
      <c r="B11" s="1">
        <v>9</v>
      </c>
      <c r="C11" s="1" t="s">
        <v>49</v>
      </c>
      <c r="D11" s="1" t="s">
        <v>50</v>
      </c>
      <c r="E11" s="1" t="s">
        <v>51</v>
      </c>
      <c r="F11" s="42">
        <v>625880</v>
      </c>
      <c r="G11" s="35">
        <v>100</v>
      </c>
    </row>
    <row r="12" spans="1:7" s="33" customFormat="1" ht="19.149999999999999" customHeight="1" thickBot="1">
      <c r="A12" s="75"/>
      <c r="B12" s="39">
        <v>10</v>
      </c>
      <c r="C12" s="1" t="s">
        <v>52</v>
      </c>
      <c r="D12" s="1">
        <v>470949</v>
      </c>
      <c r="E12" s="1" t="s">
        <v>53</v>
      </c>
      <c r="F12" s="42">
        <v>463253</v>
      </c>
      <c r="G12" s="35">
        <v>100</v>
      </c>
    </row>
    <row r="13" spans="1:7" s="33" customFormat="1" ht="19.149999999999999" customHeight="1" thickBot="1">
      <c r="A13" s="75"/>
      <c r="B13" s="1">
        <v>11</v>
      </c>
      <c r="C13" s="46" t="s">
        <v>355</v>
      </c>
      <c r="D13" s="1">
        <v>580566</v>
      </c>
      <c r="E13" s="47" t="s">
        <v>357</v>
      </c>
      <c r="F13" s="42">
        <v>580827</v>
      </c>
      <c r="G13" s="35">
        <v>100</v>
      </c>
    </row>
    <row r="14" spans="1:7" s="33" customFormat="1" ht="19.149999999999999" customHeight="1" thickBot="1">
      <c r="A14" s="76"/>
      <c r="B14" s="1">
        <v>12</v>
      </c>
      <c r="C14" s="46" t="s">
        <v>356</v>
      </c>
      <c r="D14" s="1">
        <v>663403</v>
      </c>
      <c r="E14" s="47" t="s">
        <v>358</v>
      </c>
      <c r="F14" s="42">
        <v>689165</v>
      </c>
      <c r="G14" s="35">
        <v>100</v>
      </c>
    </row>
    <row r="15" spans="1:7" s="33" customFormat="1" ht="19.149999999999999" customHeight="1" thickBot="1">
      <c r="A15" s="1" t="s">
        <v>54</v>
      </c>
      <c r="B15" s="39">
        <v>13</v>
      </c>
      <c r="C15" s="1" t="s">
        <v>55</v>
      </c>
      <c r="D15" s="1">
        <v>663371</v>
      </c>
      <c r="E15" s="1" t="s">
        <v>56</v>
      </c>
      <c r="F15" s="42">
        <v>672087</v>
      </c>
      <c r="G15" s="35">
        <v>100</v>
      </c>
    </row>
    <row r="16" spans="1:7" s="33" customFormat="1" ht="19.149999999999999" customHeight="1" thickBot="1">
      <c r="A16" s="72" t="s">
        <v>57</v>
      </c>
      <c r="B16" s="1">
        <v>14</v>
      </c>
      <c r="C16" s="1" t="s">
        <v>58</v>
      </c>
      <c r="D16" s="1">
        <v>868680</v>
      </c>
      <c r="E16" s="1" t="s">
        <v>59</v>
      </c>
      <c r="F16" s="42">
        <v>863009</v>
      </c>
      <c r="G16" s="35">
        <v>100</v>
      </c>
    </row>
    <row r="17" spans="1:7" s="33" customFormat="1" ht="19.149999999999999" customHeight="1" thickBot="1">
      <c r="A17" s="73"/>
      <c r="B17" s="1">
        <v>15</v>
      </c>
      <c r="C17" s="1" t="s">
        <v>60</v>
      </c>
      <c r="D17" s="1">
        <v>851277</v>
      </c>
      <c r="E17" s="1" t="s">
        <v>61</v>
      </c>
      <c r="F17" s="42">
        <v>852733</v>
      </c>
      <c r="G17" s="35">
        <v>100</v>
      </c>
    </row>
    <row r="18" spans="1:7" s="33" customFormat="1" ht="19.149999999999999" customHeight="1" thickBot="1">
      <c r="A18" s="1" t="s">
        <v>62</v>
      </c>
      <c r="B18" s="39">
        <v>16</v>
      </c>
      <c r="C18" s="1" t="s">
        <v>63</v>
      </c>
      <c r="D18" s="1">
        <v>752011</v>
      </c>
      <c r="E18" s="1" t="s">
        <v>64</v>
      </c>
      <c r="F18" s="42">
        <v>755011</v>
      </c>
      <c r="G18" s="35">
        <v>100</v>
      </c>
    </row>
    <row r="19" spans="1:7" s="33" customFormat="1" ht="19.149999999999999" customHeight="1" thickBot="1">
      <c r="A19" s="1" t="s">
        <v>65</v>
      </c>
      <c r="B19" s="1">
        <v>17</v>
      </c>
      <c r="C19" s="1" t="s">
        <v>66</v>
      </c>
      <c r="D19" s="1">
        <v>992216</v>
      </c>
      <c r="E19" s="1" t="s">
        <v>67</v>
      </c>
      <c r="F19" s="42">
        <v>993821</v>
      </c>
      <c r="G19" s="35">
        <v>100</v>
      </c>
    </row>
    <row r="20" spans="1:7" s="33" customFormat="1" ht="19.149999999999999" customHeight="1" thickBot="1">
      <c r="A20" s="1" t="s">
        <v>24</v>
      </c>
      <c r="B20" s="1">
        <v>18</v>
      </c>
      <c r="C20" s="1" t="s">
        <v>68</v>
      </c>
      <c r="D20" s="1" t="s">
        <v>69</v>
      </c>
      <c r="E20" s="1" t="s">
        <v>70</v>
      </c>
      <c r="F20" s="42" t="s">
        <v>71</v>
      </c>
      <c r="G20" s="35">
        <v>100</v>
      </c>
    </row>
    <row r="21" spans="1:7" s="33" customFormat="1" ht="17.25" thickBot="1">
      <c r="A21" s="1" t="s">
        <v>74</v>
      </c>
      <c r="B21" s="39">
        <v>19</v>
      </c>
      <c r="C21" s="1" t="s">
        <v>75</v>
      </c>
      <c r="D21" s="1">
        <v>651188</v>
      </c>
      <c r="E21" s="1" t="s">
        <v>76</v>
      </c>
      <c r="F21" s="42">
        <v>651201</v>
      </c>
      <c r="G21" s="35">
        <v>100</v>
      </c>
    </row>
    <row r="22" spans="1:7" s="33" customFormat="1" ht="17.25" thickBot="1">
      <c r="A22" s="1" t="s">
        <v>77</v>
      </c>
      <c r="B22" s="1">
        <v>20</v>
      </c>
      <c r="C22" s="1" t="s">
        <v>78</v>
      </c>
      <c r="D22" s="1">
        <v>728855</v>
      </c>
      <c r="E22" s="1" t="s">
        <v>79</v>
      </c>
      <c r="F22" s="42">
        <v>732391</v>
      </c>
      <c r="G22" s="35">
        <v>100</v>
      </c>
    </row>
    <row r="23" spans="1:7">
      <c r="G23" s="48">
        <f>SUM(G3:G22)</f>
        <v>2000</v>
      </c>
    </row>
  </sheetData>
  <mergeCells count="4">
    <mergeCell ref="A1:G1"/>
    <mergeCell ref="A16:A17"/>
    <mergeCell ref="A10:A14"/>
    <mergeCell ref="A3:A9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3E05E-54D6-4644-B276-F4843CDD546B}">
  <sheetPr>
    <pageSetUpPr fitToPage="1"/>
  </sheetPr>
  <dimension ref="A1:D22"/>
  <sheetViews>
    <sheetView workbookViewId="0">
      <selection activeCell="G21" sqref="G21"/>
    </sheetView>
  </sheetViews>
  <sheetFormatPr defaultColWidth="8.875" defaultRowHeight="16.5"/>
  <cols>
    <col min="1" max="1" width="8.875" style="2"/>
    <col min="2" max="2" width="20.25" style="2" bestFit="1" customWidth="1"/>
    <col min="3" max="3" width="64.125" style="2" bestFit="1" customWidth="1"/>
    <col min="4" max="16384" width="8.875" style="2"/>
  </cols>
  <sheetData>
    <row r="1" spans="1:4" ht="21">
      <c r="A1" s="78" t="s">
        <v>324</v>
      </c>
      <c r="B1" s="79"/>
      <c r="C1" s="79"/>
      <c r="D1" s="79"/>
    </row>
    <row r="2" spans="1:4" s="9" customFormat="1" ht="24.95" customHeight="1">
      <c r="A2" s="7">
        <v>1</v>
      </c>
      <c r="B2" s="3" t="s">
        <v>330</v>
      </c>
      <c r="C2" s="4" t="s">
        <v>80</v>
      </c>
      <c r="D2" s="8">
        <v>100</v>
      </c>
    </row>
    <row r="3" spans="1:4" s="9" customFormat="1" ht="24.95" customHeight="1">
      <c r="A3" s="7">
        <v>2</v>
      </c>
      <c r="B3" s="3" t="s">
        <v>331</v>
      </c>
      <c r="C3" s="4" t="s">
        <v>81</v>
      </c>
      <c r="D3" s="8">
        <v>100</v>
      </c>
    </row>
    <row r="4" spans="1:4" s="9" customFormat="1" ht="24.95" customHeight="1">
      <c r="A4" s="7">
        <v>3</v>
      </c>
      <c r="B4" s="3" t="s">
        <v>332</v>
      </c>
      <c r="C4" s="4" t="s">
        <v>82</v>
      </c>
      <c r="D4" s="8">
        <v>100</v>
      </c>
    </row>
    <row r="5" spans="1:4" s="9" customFormat="1" ht="24.95" customHeight="1">
      <c r="A5" s="7">
        <v>4</v>
      </c>
      <c r="B5" s="3" t="s">
        <v>333</v>
      </c>
      <c r="C5" s="4" t="s">
        <v>156</v>
      </c>
      <c r="D5" s="8">
        <v>100</v>
      </c>
    </row>
    <row r="6" spans="1:4" s="9" customFormat="1" ht="24.95" customHeight="1">
      <c r="A6" s="7">
        <v>5</v>
      </c>
      <c r="B6" s="3" t="s">
        <v>334</v>
      </c>
      <c r="C6" s="4" t="s">
        <v>83</v>
      </c>
      <c r="D6" s="8">
        <v>150</v>
      </c>
    </row>
    <row r="7" spans="1:4" s="9" customFormat="1" ht="24.95" customHeight="1">
      <c r="A7" s="7">
        <v>6</v>
      </c>
      <c r="B7" s="3" t="s">
        <v>84</v>
      </c>
      <c r="C7" s="4" t="s">
        <v>85</v>
      </c>
      <c r="D7" s="8">
        <v>100</v>
      </c>
    </row>
    <row r="8" spans="1:4" s="9" customFormat="1" ht="24.95" customHeight="1">
      <c r="A8" s="7">
        <v>7</v>
      </c>
      <c r="B8" s="3" t="s">
        <v>335</v>
      </c>
      <c r="C8" s="4" t="s">
        <v>86</v>
      </c>
      <c r="D8" s="8">
        <v>100</v>
      </c>
    </row>
    <row r="9" spans="1:4" s="9" customFormat="1" ht="24.95" customHeight="1">
      <c r="A9" s="7">
        <v>8</v>
      </c>
      <c r="B9" s="3" t="s">
        <v>336</v>
      </c>
      <c r="C9" s="15" t="s">
        <v>325</v>
      </c>
      <c r="D9" s="8">
        <v>150</v>
      </c>
    </row>
    <row r="10" spans="1:4" s="9" customFormat="1" ht="24.95" customHeight="1">
      <c r="A10" s="7">
        <v>9</v>
      </c>
      <c r="B10" s="3" t="s">
        <v>337</v>
      </c>
      <c r="C10" s="4" t="s">
        <v>87</v>
      </c>
      <c r="D10" s="8">
        <v>100</v>
      </c>
    </row>
    <row r="11" spans="1:4" s="9" customFormat="1" ht="24.95" customHeight="1">
      <c r="A11" s="7">
        <v>10</v>
      </c>
      <c r="B11" s="3" t="s">
        <v>338</v>
      </c>
      <c r="C11" s="4" t="s">
        <v>88</v>
      </c>
      <c r="D11" s="8">
        <v>150</v>
      </c>
    </row>
    <row r="12" spans="1:4" s="9" customFormat="1" ht="24.95" customHeight="1">
      <c r="A12" s="7">
        <v>11</v>
      </c>
      <c r="B12" s="3" t="s">
        <v>339</v>
      </c>
      <c r="C12" s="4" t="s">
        <v>89</v>
      </c>
      <c r="D12" s="8">
        <v>150</v>
      </c>
    </row>
    <row r="13" spans="1:4" s="9" customFormat="1" ht="24.95" customHeight="1">
      <c r="A13" s="7">
        <v>12</v>
      </c>
      <c r="B13" s="3" t="s">
        <v>340</v>
      </c>
      <c r="C13" s="4" t="s">
        <v>90</v>
      </c>
      <c r="D13" s="8">
        <v>200</v>
      </c>
    </row>
    <row r="14" spans="1:4" s="9" customFormat="1" ht="24.95" customHeight="1">
      <c r="A14" s="7">
        <v>13</v>
      </c>
      <c r="B14" s="3" t="s">
        <v>96</v>
      </c>
      <c r="C14" s="4" t="s">
        <v>91</v>
      </c>
      <c r="D14" s="8">
        <v>400</v>
      </c>
    </row>
    <row r="15" spans="1:4" s="9" customFormat="1" ht="24.95" customHeight="1">
      <c r="A15" s="7">
        <v>14</v>
      </c>
      <c r="B15" s="3" t="s">
        <v>342</v>
      </c>
      <c r="C15" s="4" t="s">
        <v>326</v>
      </c>
      <c r="D15" s="8">
        <v>100</v>
      </c>
    </row>
    <row r="16" spans="1:4" s="9" customFormat="1" ht="24.95" customHeight="1">
      <c r="A16" s="7">
        <v>15</v>
      </c>
      <c r="B16" s="3" t="s">
        <v>343</v>
      </c>
      <c r="C16" s="4" t="s">
        <v>92</v>
      </c>
      <c r="D16" s="8">
        <v>150</v>
      </c>
    </row>
    <row r="17" spans="1:4" s="9" customFormat="1" ht="24.95" customHeight="1">
      <c r="A17" s="7">
        <v>16</v>
      </c>
      <c r="B17" s="3" t="s">
        <v>344</v>
      </c>
      <c r="C17" s="4" t="s">
        <v>327</v>
      </c>
      <c r="D17" s="8">
        <v>100</v>
      </c>
    </row>
    <row r="18" spans="1:4" s="9" customFormat="1" ht="24.95" customHeight="1">
      <c r="A18" s="7">
        <v>17</v>
      </c>
      <c r="B18" s="3" t="s">
        <v>345</v>
      </c>
      <c r="C18" s="4" t="s">
        <v>93</v>
      </c>
      <c r="D18" s="8">
        <v>100</v>
      </c>
    </row>
    <row r="19" spans="1:4" s="9" customFormat="1" ht="24.95" customHeight="1">
      <c r="A19" s="7">
        <v>18</v>
      </c>
      <c r="B19" s="3" t="s">
        <v>346</v>
      </c>
      <c r="C19" s="4" t="s">
        <v>328</v>
      </c>
      <c r="D19" s="8">
        <v>100</v>
      </c>
    </row>
    <row r="20" spans="1:4" s="9" customFormat="1" ht="24.95" customHeight="1">
      <c r="A20" s="7">
        <v>19</v>
      </c>
      <c r="B20" s="3" t="s">
        <v>347</v>
      </c>
      <c r="C20" s="4" t="s">
        <v>94</v>
      </c>
      <c r="D20" s="8">
        <v>200</v>
      </c>
    </row>
    <row r="21" spans="1:4" s="9" customFormat="1" ht="24.95" customHeight="1">
      <c r="A21" s="7">
        <v>20</v>
      </c>
      <c r="B21" s="3" t="s">
        <v>348</v>
      </c>
      <c r="C21" s="4" t="s">
        <v>95</v>
      </c>
      <c r="D21" s="8">
        <v>100</v>
      </c>
    </row>
    <row r="22" spans="1:4" s="12" customFormat="1" ht="19.5">
      <c r="A22" s="10"/>
      <c r="B22" s="3" t="s">
        <v>26</v>
      </c>
      <c r="C22" s="11"/>
      <c r="D22" s="8">
        <f>SUM(D2:D21)</f>
        <v>2750</v>
      </c>
    </row>
  </sheetData>
  <mergeCells count="1">
    <mergeCell ref="A1:D1"/>
  </mergeCells>
  <phoneticPr fontId="2" type="noConversion"/>
  <pageMargins left="0.19685039370078741" right="0.31496062992125984" top="0.35433070866141736" bottom="0.35433070866141736" header="0" footer="0"/>
  <pageSetup paperSize="9" scale="9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9E086-3864-4C88-8FD1-3C52F955E0D3}">
  <dimension ref="A1:E14"/>
  <sheetViews>
    <sheetView workbookViewId="0">
      <selection activeCell="G16" sqref="G16"/>
    </sheetView>
  </sheetViews>
  <sheetFormatPr defaultRowHeight="16.5"/>
  <cols>
    <col min="1" max="1" width="7.5" bestFit="1" customWidth="1"/>
    <col min="2" max="2" width="5.5" bestFit="1" customWidth="1"/>
    <col min="3" max="3" width="36.125" bestFit="1" customWidth="1"/>
    <col min="4" max="4" width="11.625" bestFit="1" customWidth="1"/>
    <col min="5" max="5" width="5.5" bestFit="1" customWidth="1"/>
  </cols>
  <sheetData>
    <row r="1" spans="1:5">
      <c r="A1" s="17" t="s">
        <v>99</v>
      </c>
      <c r="B1" s="17" t="s">
        <v>97</v>
      </c>
      <c r="C1" s="17" t="s">
        <v>101</v>
      </c>
      <c r="D1" s="17" t="s">
        <v>33</v>
      </c>
      <c r="E1" s="17" t="s">
        <v>98</v>
      </c>
    </row>
    <row r="2" spans="1:5">
      <c r="A2" s="58" t="s">
        <v>134</v>
      </c>
      <c r="B2" s="17">
        <v>1</v>
      </c>
      <c r="C2" s="17" t="s">
        <v>157</v>
      </c>
      <c r="D2" s="17">
        <v>50</v>
      </c>
      <c r="E2" s="17"/>
    </row>
    <row r="3" spans="1:5">
      <c r="A3" s="63"/>
      <c r="B3" s="17">
        <v>2</v>
      </c>
      <c r="C3" s="17" t="s">
        <v>158</v>
      </c>
      <c r="D3" s="17">
        <v>50</v>
      </c>
      <c r="E3" s="17"/>
    </row>
    <row r="4" spans="1:5">
      <c r="A4" s="63"/>
      <c r="B4" s="17">
        <v>3</v>
      </c>
      <c r="C4" s="17" t="s">
        <v>160</v>
      </c>
      <c r="D4" s="17">
        <v>50</v>
      </c>
      <c r="E4" s="17"/>
    </row>
    <row r="5" spans="1:5">
      <c r="A5" s="63"/>
      <c r="B5" s="17">
        <v>4</v>
      </c>
      <c r="C5" s="17" t="s">
        <v>161</v>
      </c>
      <c r="D5" s="17">
        <v>50</v>
      </c>
      <c r="E5" s="17"/>
    </row>
    <row r="6" spans="1:5">
      <c r="A6" s="63"/>
      <c r="B6" s="17">
        <v>5</v>
      </c>
      <c r="C6" s="17" t="s">
        <v>162</v>
      </c>
      <c r="D6" s="17">
        <v>50</v>
      </c>
      <c r="E6" s="17"/>
    </row>
    <row r="7" spans="1:5">
      <c r="A7" s="63"/>
      <c r="B7" s="17">
        <v>6</v>
      </c>
      <c r="C7" s="17" t="s">
        <v>163</v>
      </c>
      <c r="D7" s="17">
        <v>50</v>
      </c>
      <c r="E7" s="17"/>
    </row>
    <row r="8" spans="1:5">
      <c r="A8" s="63"/>
      <c r="B8" s="17">
        <v>7</v>
      </c>
      <c r="C8" s="17" t="s">
        <v>165</v>
      </c>
      <c r="D8" s="17">
        <v>50</v>
      </c>
      <c r="E8" s="17"/>
    </row>
    <row r="9" spans="1:5">
      <c r="A9" s="63"/>
      <c r="B9" s="17">
        <v>8</v>
      </c>
      <c r="C9" s="17" t="s">
        <v>166</v>
      </c>
      <c r="D9" s="17">
        <v>50</v>
      </c>
      <c r="E9" s="17"/>
    </row>
    <row r="10" spans="1:5">
      <c r="A10" s="64"/>
      <c r="B10" s="17">
        <v>10</v>
      </c>
      <c r="C10" s="17" t="s">
        <v>168</v>
      </c>
      <c r="D10" s="17">
        <v>50</v>
      </c>
      <c r="E10" s="17"/>
    </row>
    <row r="11" spans="1:5">
      <c r="A11" s="58" t="s">
        <v>354</v>
      </c>
      <c r="B11" s="17">
        <v>11</v>
      </c>
      <c r="C11" s="17" t="s">
        <v>159</v>
      </c>
      <c r="D11" s="17">
        <v>50</v>
      </c>
      <c r="E11" s="17"/>
    </row>
    <row r="12" spans="1:5">
      <c r="A12" s="63"/>
      <c r="B12" s="17">
        <v>12</v>
      </c>
      <c r="C12" s="17" t="s">
        <v>164</v>
      </c>
      <c r="D12" s="17">
        <v>50</v>
      </c>
      <c r="E12" s="17"/>
    </row>
    <row r="13" spans="1:5">
      <c r="A13" s="64"/>
      <c r="B13" s="17">
        <v>13</v>
      </c>
      <c r="C13" s="17" t="s">
        <v>167</v>
      </c>
      <c r="D13" s="17">
        <v>50</v>
      </c>
      <c r="E13" s="17"/>
    </row>
    <row r="14" spans="1:5">
      <c r="D14" s="45">
        <f>SUM(D2:D13)</f>
        <v>600</v>
      </c>
    </row>
  </sheetData>
  <mergeCells count="2">
    <mergeCell ref="A11:A13"/>
    <mergeCell ref="A2:A10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彙整表</vt:lpstr>
      <vt:lpstr>國小28275</vt:lpstr>
      <vt:lpstr>國中13825</vt:lpstr>
      <vt:lpstr>高中職校以上學校2000</vt:lpstr>
      <vt:lpstr>公共圖書館配發數2750</vt:lpstr>
      <vt:lpstr>本府所屬附屬機關600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240971_徐淑晴</dc:creator>
  <cp:lastModifiedBy>255966</cp:lastModifiedBy>
  <cp:lastPrinted>2022-02-07T05:36:19Z</cp:lastPrinted>
  <dcterms:created xsi:type="dcterms:W3CDTF">2018-06-20T02:53:39Z</dcterms:created>
  <dcterms:modified xsi:type="dcterms:W3CDTF">2022-02-11T07:56:15Z</dcterms:modified>
</cp:coreProperties>
</file>